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ELT Department\2023-2024 ELT Departmental Files\Curriculum\"/>
    </mc:Choice>
  </mc:AlternateContent>
  <xr:revisionPtr revIDLastSave="0" documentId="8_{A7B78B2F-A73B-444B-8078-CB403E00F9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LT 2023-2024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1" i="1" l="1"/>
  <c r="F70" i="1"/>
  <c r="F69" i="1"/>
  <c r="F68" i="1"/>
  <c r="F67" i="1"/>
  <c r="F66" i="1"/>
  <c r="F65" i="1"/>
  <c r="F64" i="1"/>
  <c r="F63" i="1"/>
  <c r="F62" i="1"/>
  <c r="F61" i="1"/>
  <c r="F60" i="1"/>
  <c r="F59" i="1"/>
  <c r="M58" i="1"/>
  <c r="F58" i="1"/>
  <c r="M57" i="1"/>
  <c r="F57" i="1"/>
  <c r="M56" i="1"/>
  <c r="F56" i="1"/>
  <c r="M55" i="1"/>
  <c r="F55" i="1"/>
  <c r="M54" i="1"/>
  <c r="F54" i="1"/>
  <c r="M53" i="1"/>
  <c r="F53" i="1"/>
  <c r="M52" i="1"/>
  <c r="F52" i="1"/>
  <c r="N46" i="1"/>
  <c r="G46" i="1"/>
  <c r="M45" i="1"/>
  <c r="F45" i="1"/>
  <c r="M44" i="1"/>
  <c r="F44" i="1"/>
  <c r="M43" i="1"/>
  <c r="F43" i="1"/>
  <c r="M42" i="1"/>
  <c r="F42" i="1"/>
  <c r="M41" i="1"/>
  <c r="F41" i="1"/>
  <c r="N36" i="1"/>
  <c r="G36" i="1"/>
  <c r="M34" i="1"/>
  <c r="F34" i="1"/>
  <c r="M33" i="1"/>
  <c r="F33" i="1"/>
  <c r="M32" i="1"/>
  <c r="F32" i="1"/>
  <c r="M31" i="1"/>
  <c r="F31" i="1"/>
  <c r="M30" i="1"/>
  <c r="F30" i="1"/>
  <c r="M29" i="1"/>
  <c r="F29" i="1"/>
  <c r="N24" i="1"/>
  <c r="G24" i="1"/>
  <c r="M23" i="1"/>
  <c r="F23" i="1"/>
  <c r="M22" i="1"/>
  <c r="F22" i="1"/>
  <c r="M21" i="1"/>
  <c r="F21" i="1"/>
  <c r="M20" i="1"/>
  <c r="F20" i="1"/>
  <c r="M19" i="1"/>
  <c r="F19" i="1"/>
  <c r="M18" i="1"/>
  <c r="F18" i="1"/>
  <c r="M17" i="1"/>
  <c r="F17" i="1"/>
  <c r="M11" i="1"/>
  <c r="F11" i="1"/>
  <c r="M10" i="1"/>
  <c r="M9" i="1"/>
  <c r="F9" i="1"/>
  <c r="M8" i="1"/>
  <c r="F8" i="1"/>
  <c r="M7" i="1"/>
  <c r="F7" i="1"/>
  <c r="F13" i="1" s="1"/>
  <c r="F24" i="1" l="1"/>
  <c r="M13" i="1"/>
  <c r="F46" i="1"/>
  <c r="M46" i="1"/>
  <c r="F36" i="1"/>
  <c r="M36" i="1"/>
  <c r="M24" i="1"/>
</calcChain>
</file>

<file path=xl/sharedStrings.xml><?xml version="1.0" encoding="utf-8"?>
<sst xmlns="http://schemas.openxmlformats.org/spreadsheetml/2006/main" count="266" uniqueCount="195">
  <si>
    <t>Curriculum Table</t>
  </si>
  <si>
    <t>Doc Num</t>
  </si>
  <si>
    <t>TIU.FA.FR.</t>
  </si>
  <si>
    <t>Unit: ELT Department</t>
  </si>
  <si>
    <t>Rev/ Issue Date</t>
  </si>
  <si>
    <t>2-19/1/2019</t>
  </si>
  <si>
    <t>F i r s t  G r a d e</t>
  </si>
  <si>
    <t>Fall Term/First Semester</t>
  </si>
  <si>
    <t>Spring Term/Second Semester</t>
  </si>
  <si>
    <t xml:space="preserve">Code </t>
  </si>
  <si>
    <t>Course Name</t>
  </si>
  <si>
    <t>Theory</t>
  </si>
  <si>
    <t>Practice</t>
  </si>
  <si>
    <t>Credit</t>
  </si>
  <si>
    <t>ECTS</t>
  </si>
  <si>
    <t xml:space="preserve">ELT 111  </t>
  </si>
  <si>
    <t>Grammar I</t>
  </si>
  <si>
    <t xml:space="preserve">ELT 160  </t>
  </si>
  <si>
    <t>Grammar II </t>
  </si>
  <si>
    <t xml:space="preserve">ELT 145  </t>
  </si>
  <si>
    <t>Reading and Writing I</t>
  </si>
  <si>
    <t xml:space="preserve">ELT 146  </t>
  </si>
  <si>
    <t>Reading and Writing II</t>
  </si>
  <si>
    <t xml:space="preserve">ELT 147 </t>
  </si>
  <si>
    <t>Listening and Speaking I</t>
  </si>
  <si>
    <t xml:space="preserve">ELT 148  </t>
  </si>
  <si>
    <t>Listening and Speaking II</t>
  </si>
  <si>
    <t>KUR 115</t>
  </si>
  <si>
    <t xml:space="preserve">Kurdology I </t>
  </si>
  <si>
    <t>KUR 116</t>
  </si>
  <si>
    <t>Kurdology II</t>
  </si>
  <si>
    <t>DBT 101</t>
  </si>
  <si>
    <t>ACADEMIC DEBATE AND CRITICAL THINKING I</t>
  </si>
  <si>
    <t>GEN 122</t>
  </si>
  <si>
    <t>Interpersonal Dynamics and Character Building</t>
  </si>
  <si>
    <t>EDU 105</t>
  </si>
  <si>
    <t>PORTFOLIO I</t>
  </si>
  <si>
    <t>EDU 106</t>
  </si>
  <si>
    <t>PORTFOLIO II</t>
  </si>
  <si>
    <t>Total</t>
  </si>
  <si>
    <t>S e c o n d  G r a d e</t>
  </si>
  <si>
    <t>Fall Term/Third Semester</t>
  </si>
  <si>
    <t>Spring Term/Fourth Semester</t>
  </si>
  <si>
    <t xml:space="preserve">ELT 271  </t>
  </si>
  <si>
    <t>Grammar III</t>
  </si>
  <si>
    <t>ELT 262</t>
  </si>
  <si>
    <t xml:space="preserve">Linguistics </t>
  </si>
  <si>
    <t>ELT 249</t>
  </si>
  <si>
    <t xml:space="preserve">Academic Reading </t>
  </si>
  <si>
    <t>ELT 242</t>
  </si>
  <si>
    <t>English Literature</t>
  </si>
  <si>
    <t xml:space="preserve">ELT 277                    I </t>
  </si>
  <si>
    <t>Listening and Speaking III</t>
  </si>
  <si>
    <t>ELT 248</t>
  </si>
  <si>
    <t xml:space="preserve">Academic Writing II </t>
  </si>
  <si>
    <t>ELT 247</t>
  </si>
  <si>
    <t>Academic Writing I</t>
  </si>
  <si>
    <t>EDU 206</t>
  </si>
  <si>
    <t>Principles and Methods of Instruction</t>
  </si>
  <si>
    <t>EDU 201</t>
  </si>
  <si>
    <t>Introduction to Education</t>
  </si>
  <si>
    <t>ELT  216</t>
  </si>
  <si>
    <t xml:space="preserve">Phonetics </t>
  </si>
  <si>
    <t>IT 205</t>
  </si>
  <si>
    <t xml:space="preserve">Introduction To Information Technology </t>
  </si>
  <si>
    <t>xxx xxx</t>
  </si>
  <si>
    <t xml:space="preserve">Non-Technical Elective  </t>
  </si>
  <si>
    <t>T h i r d  G r a d e</t>
  </si>
  <si>
    <t>Fall Term/Fifth Semester</t>
  </si>
  <si>
    <t>Spring Term/Sixth Semester</t>
  </si>
  <si>
    <t>ELT 365</t>
  </si>
  <si>
    <t>TEFL: Listening and Speaking</t>
  </si>
  <si>
    <t xml:space="preserve">ELT 302  </t>
  </si>
  <si>
    <t xml:space="preserve">Methods and Approaches to ELT     </t>
  </si>
  <si>
    <t>EDU 303</t>
  </si>
  <si>
    <t>Educational Psychology</t>
  </si>
  <si>
    <t xml:space="preserve">ELT 388  </t>
  </si>
  <si>
    <t>TEFL: Writing</t>
  </si>
  <si>
    <t>ELT  345
ELT 347</t>
  </si>
  <si>
    <t>Translation I Kurdish
Translation I Turkish</t>
  </si>
  <si>
    <t>ELT 366</t>
  </si>
  <si>
    <t xml:space="preserve">TEFL: Grammar          </t>
  </si>
  <si>
    <t>ELT 317</t>
  </si>
  <si>
    <t xml:space="preserve">Second Language Acquisition </t>
  </si>
  <si>
    <t>ELT  346
ELT 348</t>
  </si>
  <si>
    <t>Translation II Kurdish
Translation II Turkish</t>
  </si>
  <si>
    <t>ELT 305</t>
  </si>
  <si>
    <t>TEFL: Vocabulary and Reading</t>
  </si>
  <si>
    <t>EDU 306</t>
  </si>
  <si>
    <t>Testing and Evaluation</t>
  </si>
  <si>
    <t>ELT 331
ELT 333</t>
  </si>
  <si>
    <t>Second Foreign Language I Turkish ** 
Second Foreign Language I Arabic  **</t>
  </si>
  <si>
    <t>ELT 332
ELT 336</t>
  </si>
  <si>
    <t>Second Foreign Language II Turkish** 
Second Foreign Language II Arabic**</t>
  </si>
  <si>
    <t>Technical Elective</t>
  </si>
  <si>
    <t>F o u r t h  G r a d e</t>
  </si>
  <si>
    <t>Fall Term/Seventh Semester</t>
  </si>
  <si>
    <t>Spring Term/Eighth Semester</t>
  </si>
  <si>
    <t>ELT 413</t>
  </si>
  <si>
    <t>Research Methods in TEFL</t>
  </si>
  <si>
    <t>School Experience</t>
  </si>
  <si>
    <t>EDU 401</t>
  </si>
  <si>
    <t>Classroom Management</t>
  </si>
  <si>
    <t>EDU 404</t>
  </si>
  <si>
    <t>Fundamentals of Guidance and Counseling</t>
  </si>
  <si>
    <t>ELT 409</t>
  </si>
  <si>
    <t>Practice Teaching</t>
  </si>
  <si>
    <t>ELT 492</t>
  </si>
  <si>
    <t>RESEARCH PROJECT IN ELT</t>
  </si>
  <si>
    <t xml:space="preserve">ELT 425 </t>
  </si>
  <si>
    <t xml:space="preserve">Teaching Foreign Language to Young Learners  </t>
  </si>
  <si>
    <t xml:space="preserve">ELT  454     </t>
  </si>
  <si>
    <t>TEFL: Literature</t>
  </si>
  <si>
    <t>E l e c t i v e s</t>
  </si>
  <si>
    <t>Technical Electives</t>
  </si>
  <si>
    <t>Nontechnical Electives</t>
  </si>
  <si>
    <t>ELT 352</t>
  </si>
  <si>
    <t>American Literature</t>
  </si>
  <si>
    <t>GEN 202</t>
  </si>
  <si>
    <t>Music</t>
  </si>
  <si>
    <t>ELT 431</t>
  </si>
  <si>
    <t xml:space="preserve">Second Foreign Language III (Turkish)**   </t>
  </si>
  <si>
    <t>GEN 203</t>
  </si>
  <si>
    <t>Art</t>
  </si>
  <si>
    <t>ELT 433</t>
  </si>
  <si>
    <t xml:space="preserve">Second Foreign Language III (Arabic)**  </t>
  </si>
  <si>
    <t>GEN 204</t>
  </si>
  <si>
    <t>Football</t>
  </si>
  <si>
    <t>ELT  453</t>
  </si>
  <si>
    <t xml:space="preserve">World Literature                        </t>
  </si>
  <si>
    <t>GEN 205</t>
  </si>
  <si>
    <t>History of Art</t>
  </si>
  <si>
    <t>ELT 432</t>
  </si>
  <si>
    <t>Second Foreign Language IV (Turkish)**</t>
  </si>
  <si>
    <t>GEN 206</t>
  </si>
  <si>
    <t>Basketball</t>
  </si>
  <si>
    <t>ELT 436</t>
  </si>
  <si>
    <t xml:space="preserve">Second Foreign Language IV (Arabic)** </t>
  </si>
  <si>
    <t>GEN 208</t>
  </si>
  <si>
    <t>Volleyball</t>
  </si>
  <si>
    <t>ELT  438</t>
  </si>
  <si>
    <t xml:space="preserve">Special Education Programs  </t>
  </si>
  <si>
    <t>IT 251</t>
  </si>
  <si>
    <t>Introduction to Web design</t>
  </si>
  <si>
    <t>ELT 480</t>
  </si>
  <si>
    <t>Current issues in ELT</t>
  </si>
  <si>
    <t>GEN 209</t>
  </si>
  <si>
    <t>Drama</t>
  </si>
  <si>
    <t>ELT 482</t>
  </si>
  <si>
    <t>Drama in ELT</t>
  </si>
  <si>
    <t>GEN 201</t>
  </si>
  <si>
    <t>Ecology</t>
  </si>
  <si>
    <t>ELT 484</t>
  </si>
  <si>
    <t>ELT Testing</t>
  </si>
  <si>
    <t>GEN 213</t>
  </si>
  <si>
    <t>Life Skills</t>
  </si>
  <si>
    <t>ELT 486</t>
  </si>
  <si>
    <t>Technology Assisted Language Teaching</t>
  </si>
  <si>
    <t>GEN 216</t>
  </si>
  <si>
    <t>Digital Citezenship</t>
  </si>
  <si>
    <t>ELT 488</t>
  </si>
  <si>
    <t>Teaching English through Music</t>
  </si>
  <si>
    <t>GEN 212</t>
  </si>
  <si>
    <t>Information Communication Technologies</t>
  </si>
  <si>
    <t>ELT 481</t>
  </si>
  <si>
    <t>Teaching English through Videos</t>
  </si>
  <si>
    <t>ELT 483</t>
  </si>
  <si>
    <t>Teaching English through Games</t>
  </si>
  <si>
    <t>ELT 485</t>
  </si>
  <si>
    <t>Storytelling</t>
  </si>
  <si>
    <t>ELT421</t>
  </si>
  <si>
    <t>Introduction to Curriculum</t>
  </si>
  <si>
    <t>ELT 489</t>
  </si>
  <si>
    <t>Internet Linguistics</t>
  </si>
  <si>
    <t>EDU 304</t>
  </si>
  <si>
    <t>Material Adaptation and Development</t>
  </si>
  <si>
    <t xml:space="preserve">ELT 361 </t>
  </si>
  <si>
    <t>Foreign Language Learning and Teaching</t>
  </si>
  <si>
    <t>Turkish  III</t>
  </si>
  <si>
    <t>EDU 322</t>
  </si>
  <si>
    <t>Project Based Learning</t>
  </si>
  <si>
    <t>Dean</t>
  </si>
  <si>
    <t>ELT 407</t>
  </si>
  <si>
    <t xml:space="preserve">Culture and Awarness in Language Teaching </t>
  </si>
  <si>
    <t>ELT 394</t>
  </si>
  <si>
    <t>21ST CENTURY LEARNING</t>
  </si>
  <si>
    <t>ELT 470</t>
  </si>
  <si>
    <t>Teaching for Transformation</t>
  </si>
  <si>
    <t>ELT 408</t>
  </si>
  <si>
    <t>Culture, Creativity, and Critique in Education</t>
  </si>
  <si>
    <t>ELT 370</t>
  </si>
  <si>
    <t>Education from Critical Lens</t>
  </si>
  <si>
    <t>Chair of the Scientific Committee</t>
  </si>
  <si>
    <t xml:space="preserve">Head of Department </t>
  </si>
  <si>
    <t>ELT 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</si>
</sst>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00"/>
      <name val="Times New Roman"/>
      <family val="1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Up">
        <fgColor theme="6" tint="-0.24994659260841701"/>
        <bgColor indexed="65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0" fillId="5" borderId="12" xfId="0" applyFill="1" applyBorder="1" applyAlignment="1">
      <alignment horizontal="left" vertical="center" wrapText="1" readingOrder="2"/>
    </xf>
    <xf numFmtId="0" fontId="6" fillId="5" borderId="3" xfId="0" applyFont="1" applyFill="1" applyBorder="1" applyAlignment="1">
      <alignment horizontal="left" vertical="center" wrapText="1" readingOrder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5" borderId="3" xfId="0" applyFill="1" applyBorder="1" applyAlignment="1">
      <alignment vertical="center"/>
    </xf>
    <xf numFmtId="0" fontId="0" fillId="5" borderId="3" xfId="0" applyFill="1" applyBorder="1" applyAlignment="1">
      <alignment horizontal="left" vertical="center" wrapText="1" readingOrder="2"/>
    </xf>
    <xf numFmtId="0" fontId="2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3" xfId="0" applyBorder="1" applyAlignment="1">
      <alignment vertical="center" wrapText="1"/>
    </xf>
    <xf numFmtId="0" fontId="0" fillId="0" borderId="12" xfId="0" applyBorder="1" applyAlignment="1">
      <alignment horizontal="left" vertical="center" wrapText="1" readingOrder="2"/>
    </xf>
    <xf numFmtId="0" fontId="6" fillId="0" borderId="3" xfId="0" applyFont="1" applyBorder="1" applyAlignment="1">
      <alignment horizontal="left" vertical="center" wrapText="1" readingOrder="1"/>
    </xf>
    <xf numFmtId="0" fontId="1" fillId="0" borderId="12" xfId="0" applyFont="1" applyBorder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8" fillId="6" borderId="18" xfId="0" applyFont="1" applyFill="1" applyBorder="1" applyAlignment="1">
      <alignment horizontal="center" wrapText="1"/>
    </xf>
    <xf numFmtId="0" fontId="8" fillId="6" borderId="19" xfId="0" applyFont="1" applyFill="1" applyBorder="1" applyAlignment="1">
      <alignment horizontal="center" wrapText="1"/>
    </xf>
    <xf numFmtId="0" fontId="8" fillId="6" borderId="23" xfId="0" applyFont="1" applyFill="1" applyBorder="1" applyAlignment="1">
      <alignment horizontal="center" wrapText="1"/>
    </xf>
    <xf numFmtId="0" fontId="8" fillId="6" borderId="24" xfId="0" applyFont="1" applyFill="1" applyBorder="1" applyAlignment="1">
      <alignment horizontal="center" wrapText="1"/>
    </xf>
    <xf numFmtId="0" fontId="6" fillId="5" borderId="3" xfId="0" applyFont="1" applyFill="1" applyBorder="1" applyAlignment="1">
      <alignment horizontal="left" vertical="center" wrapText="1" readingOrder="2"/>
    </xf>
    <xf numFmtId="0" fontId="0" fillId="5" borderId="3" xfId="0" applyFill="1" applyBorder="1" applyAlignment="1">
      <alignment horizontal="center"/>
    </xf>
    <xf numFmtId="0" fontId="0" fillId="5" borderId="3" xfId="0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vertical="center" wrapText="1" readingOrder="2"/>
    </xf>
    <xf numFmtId="0" fontId="0" fillId="5" borderId="3" xfId="0" applyFill="1" applyBorder="1" applyAlignment="1">
      <alignment horizontal="center" vertical="center"/>
    </xf>
    <xf numFmtId="0" fontId="6" fillId="0" borderId="3" xfId="0" applyFont="1" applyBorder="1"/>
    <xf numFmtId="0" fontId="0" fillId="0" borderId="12" xfId="0" applyBorder="1" applyAlignment="1">
      <alignment vertical="center" wrapText="1" readingOrder="2"/>
    </xf>
    <xf numFmtId="0" fontId="9" fillId="0" borderId="12" xfId="0" applyFont="1" applyBorder="1" applyAlignment="1">
      <alignment vertical="center" readingOrder="2"/>
    </xf>
    <xf numFmtId="0" fontId="0" fillId="0" borderId="12" xfId="0" applyBorder="1" applyAlignment="1">
      <alignment horizontal="center" vertical="center" readingOrder="2"/>
    </xf>
    <xf numFmtId="0" fontId="6" fillId="5" borderId="3" xfId="0" applyFont="1" applyFill="1" applyBorder="1"/>
    <xf numFmtId="0" fontId="2" fillId="5" borderId="13" xfId="0" applyFont="1" applyFill="1" applyBorder="1" applyAlignment="1">
      <alignment horizontal="center" vertical="center" wrapText="1"/>
    </xf>
    <xf numFmtId="0" fontId="0" fillId="7" borderId="12" xfId="0" applyFill="1" applyBorder="1" applyAlignment="1">
      <alignment wrapText="1"/>
    </xf>
    <xf numFmtId="0" fontId="0" fillId="7" borderId="25" xfId="0" applyFill="1" applyBorder="1" applyAlignment="1">
      <alignment vertical="center" wrapText="1"/>
    </xf>
    <xf numFmtId="0" fontId="0" fillId="7" borderId="25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left" vertical="center" wrapText="1" readingOrder="2"/>
    </xf>
    <xf numFmtId="0" fontId="0" fillId="5" borderId="26" xfId="0" applyFill="1" applyBorder="1" applyAlignment="1">
      <alignment horizontal="left" vertical="center" wrapText="1" readingOrder="2"/>
    </xf>
    <xf numFmtId="0" fontId="6" fillId="0" borderId="3" xfId="0" applyFont="1" applyBorder="1" applyAlignment="1">
      <alignment wrapText="1"/>
    </xf>
    <xf numFmtId="0" fontId="0" fillId="2" borderId="3" xfId="0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wrapText="1"/>
    </xf>
    <xf numFmtId="0" fontId="0" fillId="5" borderId="25" xfId="0" applyFill="1" applyBorder="1" applyAlignment="1">
      <alignment vertical="center" wrapText="1"/>
    </xf>
    <xf numFmtId="0" fontId="0" fillId="5" borderId="25" xfId="0" applyFill="1" applyBorder="1" applyAlignment="1">
      <alignment horizontal="center" vertical="center" wrapText="1"/>
    </xf>
    <xf numFmtId="0" fontId="0" fillId="5" borderId="12" xfId="0" applyFill="1" applyBorder="1" applyAlignment="1">
      <alignment vertical="center"/>
    </xf>
    <xf numFmtId="0" fontId="0" fillId="5" borderId="12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 wrapText="1" readingOrder="2"/>
    </xf>
    <xf numFmtId="0" fontId="6" fillId="5" borderId="3" xfId="0" applyFont="1" applyFill="1" applyBorder="1" applyAlignment="1">
      <alignment horizontal="center"/>
    </xf>
    <xf numFmtId="0" fontId="0" fillId="0" borderId="12" xfId="0" applyBorder="1" applyAlignment="1">
      <alignment vertical="center"/>
    </xf>
    <xf numFmtId="0" fontId="6" fillId="8" borderId="3" xfId="0" applyFont="1" applyFill="1" applyBorder="1" applyAlignment="1">
      <alignment horizontal="center" vertical="center" wrapText="1" readingOrder="2"/>
    </xf>
    <xf numFmtId="0" fontId="2" fillId="9" borderId="1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 readingOrder="2"/>
    </xf>
    <xf numFmtId="0" fontId="0" fillId="2" borderId="3" xfId="0" applyFill="1" applyBorder="1" applyAlignment="1">
      <alignment wrapText="1"/>
    </xf>
    <xf numFmtId="0" fontId="0" fillId="2" borderId="3" xfId="0" applyFill="1" applyBorder="1" applyAlignment="1">
      <alignment horizontal="center" wrapText="1"/>
    </xf>
    <xf numFmtId="0" fontId="1" fillId="2" borderId="3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10" borderId="12" xfId="0" applyFill="1" applyBorder="1" applyAlignment="1">
      <alignment horizontal="left" vertical="center" wrapText="1" readingOrder="2"/>
    </xf>
    <xf numFmtId="0" fontId="0" fillId="10" borderId="3" xfId="0" applyFill="1" applyBorder="1" applyAlignment="1">
      <alignment vertical="center"/>
    </xf>
    <xf numFmtId="0" fontId="6" fillId="10" borderId="3" xfId="0" applyFont="1" applyFill="1" applyBorder="1" applyAlignment="1">
      <alignment horizontal="center" vertical="center" wrapText="1" readingOrder="2"/>
    </xf>
    <xf numFmtId="0" fontId="0" fillId="10" borderId="3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0" fillId="7" borderId="12" xfId="0" applyFill="1" applyBorder="1" applyAlignment="1">
      <alignment horizontal="left" vertical="center" wrapText="1" readingOrder="2"/>
    </xf>
    <xf numFmtId="0" fontId="6" fillId="7" borderId="3" xfId="0" applyFont="1" applyFill="1" applyBorder="1"/>
    <xf numFmtId="0" fontId="0" fillId="7" borderId="3" xfId="0" applyFill="1" applyBorder="1" applyAlignment="1">
      <alignment horizontal="center" vertical="center"/>
    </xf>
    <xf numFmtId="0" fontId="0" fillId="7" borderId="3" xfId="0" applyFill="1" applyBorder="1" applyAlignment="1">
      <alignment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7" borderId="3" xfId="0" applyFont="1" applyFill="1" applyBorder="1" applyAlignment="1">
      <alignment wrapText="1"/>
    </xf>
    <xf numFmtId="0" fontId="1" fillId="7" borderId="3" xfId="0" applyFont="1" applyFill="1" applyBorder="1" applyAlignment="1">
      <alignment horizontal="center" vertical="center" wrapText="1"/>
    </xf>
    <xf numFmtId="0" fontId="0" fillId="7" borderId="0" xfId="0" applyFill="1" applyAlignment="1">
      <alignment wrapText="1"/>
    </xf>
    <xf numFmtId="0" fontId="0" fillId="7" borderId="0" xfId="0" applyFill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3" borderId="0" xfId="0" applyFont="1" applyFill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left" wrapText="1"/>
    </xf>
    <xf numFmtId="0" fontId="2" fillId="2" borderId="20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4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56652</xdr:colOff>
      <xdr:row>0</xdr:row>
      <xdr:rowOff>0</xdr:rowOff>
    </xdr:from>
    <xdr:to>
      <xdr:col>1</xdr:col>
      <xdr:colOff>666750</xdr:colOff>
      <xdr:row>3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C6342EF-1736-4B41-B648-55926ECC1FE9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424" t="3588" r="2627"/>
        <a:stretch/>
      </xdr:blipFill>
      <xdr:spPr bwMode="auto">
        <a:xfrm>
          <a:off x="56652" y="0"/>
          <a:ext cx="610098" cy="5715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is.tiu.edu.iq/page/grp710.php?ders_kod=ELT%20394&amp;yil=2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80"/>
  <sheetViews>
    <sheetView tabSelected="1" workbookViewId="0">
      <selection activeCell="P12" sqref="P12"/>
    </sheetView>
  </sheetViews>
  <sheetFormatPr defaultRowHeight="15" x14ac:dyDescent="0.25"/>
  <cols>
    <col min="2" max="2" width="17" bestFit="1" customWidth="1"/>
    <col min="3" max="3" width="43.140625" bestFit="1" customWidth="1"/>
    <col min="9" max="9" width="11.85546875" bestFit="1" customWidth="1"/>
    <col min="10" max="10" width="40.28515625" bestFit="1" customWidth="1"/>
  </cols>
  <sheetData>
    <row r="1" spans="2:14" ht="23.25" x14ac:dyDescent="0.25">
      <c r="B1" s="97"/>
      <c r="C1" s="98"/>
      <c r="D1" s="101" t="s">
        <v>0</v>
      </c>
      <c r="E1" s="101"/>
      <c r="F1" s="101"/>
      <c r="G1" s="101"/>
      <c r="H1" s="101"/>
      <c r="I1" s="101"/>
      <c r="J1" s="101"/>
      <c r="K1" s="96" t="s">
        <v>1</v>
      </c>
      <c r="L1" s="96"/>
      <c r="M1" s="96" t="s">
        <v>2</v>
      </c>
      <c r="N1" s="96"/>
    </row>
    <row r="2" spans="2:14" x14ac:dyDescent="0.25">
      <c r="B2" s="99"/>
      <c r="C2" s="100"/>
      <c r="D2" s="102" t="s">
        <v>3</v>
      </c>
      <c r="E2" s="102"/>
      <c r="F2" s="102"/>
      <c r="G2" s="102"/>
      <c r="H2" s="102"/>
      <c r="I2" s="102"/>
      <c r="J2" s="102"/>
      <c r="K2" s="96" t="s">
        <v>4</v>
      </c>
      <c r="L2" s="96"/>
      <c r="M2" s="96" t="s">
        <v>5</v>
      </c>
      <c r="N2" s="96"/>
    </row>
    <row r="3" spans="2:14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24" thickBot="1" x14ac:dyDescent="0.4">
      <c r="B4" s="89" t="s">
        <v>6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2:14" ht="16.5" thickBot="1" x14ac:dyDescent="0.3">
      <c r="B5" s="90" t="s">
        <v>7</v>
      </c>
      <c r="C5" s="91"/>
      <c r="D5" s="91"/>
      <c r="E5" s="91"/>
      <c r="F5" s="91"/>
      <c r="G5" s="92"/>
      <c r="H5" s="1"/>
      <c r="I5" s="90" t="s">
        <v>8</v>
      </c>
      <c r="J5" s="91"/>
      <c r="K5" s="91"/>
      <c r="L5" s="91"/>
      <c r="M5" s="91"/>
      <c r="N5" s="92"/>
    </row>
    <row r="6" spans="2:14" x14ac:dyDescent="0.25">
      <c r="B6" s="3" t="s">
        <v>9</v>
      </c>
      <c r="C6" s="4" t="s">
        <v>10</v>
      </c>
      <c r="D6" s="4" t="s">
        <v>11</v>
      </c>
      <c r="E6" s="4" t="s">
        <v>12</v>
      </c>
      <c r="F6" s="4" t="s">
        <v>13</v>
      </c>
      <c r="G6" s="5" t="s">
        <v>14</v>
      </c>
      <c r="H6" s="1"/>
      <c r="I6" s="3" t="s">
        <v>9</v>
      </c>
      <c r="J6" s="4" t="s">
        <v>10</v>
      </c>
      <c r="K6" s="4" t="s">
        <v>11</v>
      </c>
      <c r="L6" s="4" t="s">
        <v>12</v>
      </c>
      <c r="M6" s="4" t="s">
        <v>13</v>
      </c>
      <c r="N6" s="5" t="s">
        <v>14</v>
      </c>
    </row>
    <row r="7" spans="2:14" x14ac:dyDescent="0.25">
      <c r="B7" s="6" t="s">
        <v>15</v>
      </c>
      <c r="C7" s="7" t="s">
        <v>16</v>
      </c>
      <c r="D7" s="8">
        <v>2</v>
      </c>
      <c r="E7" s="8">
        <v>2</v>
      </c>
      <c r="F7" s="9">
        <f>D7+E7/2</f>
        <v>3</v>
      </c>
      <c r="G7" s="10">
        <v>5</v>
      </c>
      <c r="H7" s="1"/>
      <c r="I7" s="6" t="s">
        <v>17</v>
      </c>
      <c r="J7" s="7" t="s">
        <v>18</v>
      </c>
      <c r="K7" s="11">
        <v>2</v>
      </c>
      <c r="L7" s="11">
        <v>2</v>
      </c>
      <c r="M7" s="9">
        <f>K7+L7/2</f>
        <v>3</v>
      </c>
      <c r="N7" s="10">
        <v>5</v>
      </c>
    </row>
    <row r="8" spans="2:14" x14ac:dyDescent="0.25">
      <c r="B8" s="6" t="s">
        <v>19</v>
      </c>
      <c r="C8" s="12" t="s">
        <v>20</v>
      </c>
      <c r="D8" s="8">
        <v>2</v>
      </c>
      <c r="E8" s="8">
        <v>4</v>
      </c>
      <c r="F8" s="9">
        <f>D8+E8/2</f>
        <v>4</v>
      </c>
      <c r="G8" s="10">
        <v>8</v>
      </c>
      <c r="H8" s="1"/>
      <c r="I8" s="6" t="s">
        <v>21</v>
      </c>
      <c r="J8" s="13" t="s">
        <v>22</v>
      </c>
      <c r="K8" s="8">
        <v>2</v>
      </c>
      <c r="L8" s="8">
        <v>4</v>
      </c>
      <c r="M8" s="9">
        <f>K8+L8/2</f>
        <v>4</v>
      </c>
      <c r="N8" s="10">
        <v>8</v>
      </c>
    </row>
    <row r="9" spans="2:14" x14ac:dyDescent="0.25">
      <c r="B9" s="6" t="s">
        <v>23</v>
      </c>
      <c r="C9" s="12" t="s">
        <v>24</v>
      </c>
      <c r="D9" s="8">
        <v>2</v>
      </c>
      <c r="E9" s="8">
        <v>4</v>
      </c>
      <c r="F9" s="9">
        <f>D9+E9/2</f>
        <v>4</v>
      </c>
      <c r="G9" s="14">
        <v>8</v>
      </c>
      <c r="H9" s="1"/>
      <c r="I9" s="6" t="s">
        <v>25</v>
      </c>
      <c r="J9" s="7" t="s">
        <v>26</v>
      </c>
      <c r="K9" s="8">
        <v>2</v>
      </c>
      <c r="L9" s="8">
        <v>4</v>
      </c>
      <c r="M9" s="9">
        <f>K9+L9/2</f>
        <v>4</v>
      </c>
      <c r="N9" s="10">
        <v>8</v>
      </c>
    </row>
    <row r="10" spans="2:14" x14ac:dyDescent="0.25">
      <c r="B10" s="15" t="s">
        <v>27</v>
      </c>
      <c r="C10" s="16" t="s">
        <v>28</v>
      </c>
      <c r="D10" s="9">
        <v>2</v>
      </c>
      <c r="E10" s="9">
        <v>0</v>
      </c>
      <c r="F10" s="9">
        <v>2</v>
      </c>
      <c r="G10" s="14">
        <v>2</v>
      </c>
      <c r="H10" s="1"/>
      <c r="I10" s="17" t="s">
        <v>29</v>
      </c>
      <c r="J10" s="18" t="s">
        <v>30</v>
      </c>
      <c r="K10" s="8">
        <v>2</v>
      </c>
      <c r="L10" s="8">
        <v>0</v>
      </c>
      <c r="M10" s="9">
        <f>K10+L10/2</f>
        <v>2</v>
      </c>
      <c r="N10" s="10">
        <v>2</v>
      </c>
    </row>
    <row r="11" spans="2:14" ht="30" x14ac:dyDescent="0.25">
      <c r="B11" s="15" t="s">
        <v>31</v>
      </c>
      <c r="C11" s="16" t="s">
        <v>32</v>
      </c>
      <c r="D11" s="9">
        <v>2</v>
      </c>
      <c r="E11" s="9">
        <v>0</v>
      </c>
      <c r="F11" s="9">
        <f>D11+E11/2</f>
        <v>2</v>
      </c>
      <c r="G11" s="14">
        <v>3</v>
      </c>
      <c r="H11" s="1"/>
      <c r="I11" s="19" t="s">
        <v>33</v>
      </c>
      <c r="J11" s="20" t="s">
        <v>34</v>
      </c>
      <c r="K11" s="21">
        <v>2</v>
      </c>
      <c r="L11" s="21">
        <v>0</v>
      </c>
      <c r="M11" s="21">
        <f>K11+L11/2</f>
        <v>2</v>
      </c>
      <c r="N11" s="22">
        <v>3</v>
      </c>
    </row>
    <row r="12" spans="2:14" ht="15.75" thickBot="1" x14ac:dyDescent="0.3">
      <c r="B12" s="23" t="s">
        <v>35</v>
      </c>
      <c r="C12" s="24" t="s">
        <v>36</v>
      </c>
      <c r="D12" s="25">
        <v>2</v>
      </c>
      <c r="E12" s="25">
        <v>0</v>
      </c>
      <c r="F12" s="25">
        <v>2</v>
      </c>
      <c r="G12" s="25">
        <v>4</v>
      </c>
      <c r="H12" s="1"/>
      <c r="I12" s="26" t="s">
        <v>37</v>
      </c>
      <c r="J12" s="24" t="s">
        <v>38</v>
      </c>
      <c r="K12" s="25">
        <v>2</v>
      </c>
      <c r="L12" s="25">
        <v>0</v>
      </c>
      <c r="M12" s="25">
        <v>2</v>
      </c>
      <c r="N12" s="25">
        <v>4</v>
      </c>
    </row>
    <row r="13" spans="2:14" ht="16.5" thickTop="1" thickBot="1" x14ac:dyDescent="0.3">
      <c r="B13" s="93" t="s">
        <v>39</v>
      </c>
      <c r="C13" s="94"/>
      <c r="D13" s="94"/>
      <c r="E13" s="95"/>
      <c r="F13" s="27">
        <f>SUM(F7:F12)</f>
        <v>17</v>
      </c>
      <c r="G13" s="28">
        <v>30</v>
      </c>
      <c r="H13" s="1"/>
      <c r="I13" s="103" t="s">
        <v>39</v>
      </c>
      <c r="J13" s="104"/>
      <c r="K13" s="104"/>
      <c r="L13" s="105"/>
      <c r="M13" s="29">
        <f>SUM(M7:M11)</f>
        <v>15</v>
      </c>
      <c r="N13" s="30">
        <v>30</v>
      </c>
    </row>
    <row r="14" spans="2:14" ht="24" thickBot="1" x14ac:dyDescent="0.4">
      <c r="B14" s="89" t="s">
        <v>40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</row>
    <row r="15" spans="2:14" ht="16.5" thickBot="1" x14ac:dyDescent="0.3">
      <c r="B15" s="90" t="s">
        <v>41</v>
      </c>
      <c r="C15" s="91"/>
      <c r="D15" s="91"/>
      <c r="E15" s="91"/>
      <c r="F15" s="91"/>
      <c r="G15" s="92"/>
      <c r="H15" s="1"/>
      <c r="I15" s="90" t="s">
        <v>42</v>
      </c>
      <c r="J15" s="91"/>
      <c r="K15" s="91"/>
      <c r="L15" s="91"/>
      <c r="M15" s="91"/>
      <c r="N15" s="92"/>
    </row>
    <row r="16" spans="2:14" x14ac:dyDescent="0.25">
      <c r="B16" s="3" t="s">
        <v>9</v>
      </c>
      <c r="C16" s="4" t="s">
        <v>10</v>
      </c>
      <c r="D16" s="4" t="s">
        <v>11</v>
      </c>
      <c r="E16" s="4" t="s">
        <v>12</v>
      </c>
      <c r="F16" s="4" t="s">
        <v>13</v>
      </c>
      <c r="G16" s="5" t="s">
        <v>14</v>
      </c>
      <c r="H16" s="1"/>
      <c r="I16" s="3" t="s">
        <v>9</v>
      </c>
      <c r="J16" s="4" t="s">
        <v>10</v>
      </c>
      <c r="K16" s="4" t="s">
        <v>11</v>
      </c>
      <c r="L16" s="4" t="s">
        <v>12</v>
      </c>
      <c r="M16" s="4" t="s">
        <v>13</v>
      </c>
      <c r="N16" s="5" t="s">
        <v>14</v>
      </c>
    </row>
    <row r="17" spans="2:14" x14ac:dyDescent="0.25">
      <c r="B17" s="6" t="s">
        <v>43</v>
      </c>
      <c r="C17" s="31" t="s">
        <v>44</v>
      </c>
      <c r="D17" s="32">
        <v>3</v>
      </c>
      <c r="E17" s="32">
        <v>0</v>
      </c>
      <c r="F17" s="33">
        <f>D17+E17/2</f>
        <v>3</v>
      </c>
      <c r="G17" s="34">
        <v>5</v>
      </c>
      <c r="H17" s="1"/>
      <c r="I17" s="35" t="s">
        <v>45</v>
      </c>
      <c r="J17" s="7" t="s">
        <v>46</v>
      </c>
      <c r="K17" s="36">
        <v>3</v>
      </c>
      <c r="L17" s="36">
        <v>0</v>
      </c>
      <c r="M17" s="33">
        <f>K17+L17/2</f>
        <v>3</v>
      </c>
      <c r="N17" s="10">
        <v>6</v>
      </c>
    </row>
    <row r="18" spans="2:14" x14ac:dyDescent="0.25">
      <c r="B18" s="17" t="s">
        <v>47</v>
      </c>
      <c r="C18" s="37" t="s">
        <v>48</v>
      </c>
      <c r="D18" s="11">
        <v>3</v>
      </c>
      <c r="E18" s="11">
        <v>0</v>
      </c>
      <c r="F18" s="9">
        <f t="shared" ref="F18:F23" si="0">D18+E18/2</f>
        <v>3</v>
      </c>
      <c r="G18" s="10">
        <v>5</v>
      </c>
      <c r="H18" s="1"/>
      <c r="I18" s="38" t="s">
        <v>49</v>
      </c>
      <c r="J18" s="37" t="s">
        <v>50</v>
      </c>
      <c r="K18" s="11">
        <v>3</v>
      </c>
      <c r="L18" s="11">
        <v>0</v>
      </c>
      <c r="M18" s="9">
        <f t="shared" ref="M18:M23" si="1">K18+L18/2</f>
        <v>3</v>
      </c>
      <c r="N18" s="10">
        <v>6</v>
      </c>
    </row>
    <row r="19" spans="2:14" x14ac:dyDescent="0.25">
      <c r="B19" s="39" t="s">
        <v>51</v>
      </c>
      <c r="C19" s="37" t="s">
        <v>52</v>
      </c>
      <c r="D19" s="11">
        <v>3</v>
      </c>
      <c r="E19" s="11">
        <v>0</v>
      </c>
      <c r="F19" s="9">
        <f t="shared" si="0"/>
        <v>3</v>
      </c>
      <c r="G19" s="10">
        <v>5</v>
      </c>
      <c r="H19" s="1"/>
      <c r="I19" s="38" t="s">
        <v>53</v>
      </c>
      <c r="J19" s="37" t="s">
        <v>54</v>
      </c>
      <c r="K19" s="11">
        <v>3</v>
      </c>
      <c r="L19" s="11">
        <v>0</v>
      </c>
      <c r="M19" s="9">
        <f t="shared" si="1"/>
        <v>3</v>
      </c>
      <c r="N19" s="10">
        <v>7</v>
      </c>
    </row>
    <row r="20" spans="2:14" x14ac:dyDescent="0.25">
      <c r="B20" s="40" t="s">
        <v>55</v>
      </c>
      <c r="C20" s="37" t="s">
        <v>56</v>
      </c>
      <c r="D20" s="11">
        <v>3</v>
      </c>
      <c r="E20" s="11">
        <v>0</v>
      </c>
      <c r="F20" s="9">
        <f t="shared" si="0"/>
        <v>3</v>
      </c>
      <c r="G20" s="10">
        <v>5</v>
      </c>
      <c r="H20" s="1"/>
      <c r="I20" s="35" t="s">
        <v>57</v>
      </c>
      <c r="J20" s="41" t="s">
        <v>58</v>
      </c>
      <c r="K20" s="32">
        <v>3</v>
      </c>
      <c r="L20" s="32">
        <v>0</v>
      </c>
      <c r="M20" s="33">
        <f t="shared" si="1"/>
        <v>3</v>
      </c>
      <c r="N20" s="42">
        <v>4</v>
      </c>
    </row>
    <row r="21" spans="2:14" x14ac:dyDescent="0.25">
      <c r="B21" s="6" t="s">
        <v>59</v>
      </c>
      <c r="C21" s="31" t="s">
        <v>60</v>
      </c>
      <c r="D21" s="32">
        <v>3</v>
      </c>
      <c r="E21" s="32">
        <v>0</v>
      </c>
      <c r="F21" s="33">
        <f t="shared" si="0"/>
        <v>3</v>
      </c>
      <c r="G21" s="42">
        <v>4</v>
      </c>
      <c r="H21" s="1"/>
      <c r="I21" s="35" t="s">
        <v>61</v>
      </c>
      <c r="J21" s="41" t="s">
        <v>62</v>
      </c>
      <c r="K21" s="32">
        <v>2</v>
      </c>
      <c r="L21" s="32">
        <v>0</v>
      </c>
      <c r="M21" s="33">
        <f t="shared" si="1"/>
        <v>2</v>
      </c>
      <c r="N21" s="10">
        <v>4</v>
      </c>
    </row>
    <row r="22" spans="2:14" x14ac:dyDescent="0.25">
      <c r="B22" s="17" t="s">
        <v>63</v>
      </c>
      <c r="C22" s="37" t="s">
        <v>64</v>
      </c>
      <c r="D22" s="11">
        <v>1</v>
      </c>
      <c r="E22" s="11">
        <v>2</v>
      </c>
      <c r="F22" s="9">
        <f t="shared" si="0"/>
        <v>2</v>
      </c>
      <c r="G22" s="10">
        <v>3</v>
      </c>
      <c r="H22" s="1"/>
      <c r="I22" s="38" t="s">
        <v>65</v>
      </c>
      <c r="J22" s="37" t="s">
        <v>66</v>
      </c>
      <c r="K22" s="11">
        <v>2</v>
      </c>
      <c r="L22" s="32">
        <v>0</v>
      </c>
      <c r="M22" s="9">
        <f t="shared" si="1"/>
        <v>2</v>
      </c>
      <c r="N22" s="10">
        <v>3</v>
      </c>
    </row>
    <row r="23" spans="2:14" ht="15.75" thickBot="1" x14ac:dyDescent="0.3">
      <c r="B23" s="43" t="s">
        <v>65</v>
      </c>
      <c r="C23" s="44" t="s">
        <v>66</v>
      </c>
      <c r="D23" s="45">
        <v>2</v>
      </c>
      <c r="E23" s="45">
        <v>0</v>
      </c>
      <c r="F23" s="46">
        <f t="shared" si="0"/>
        <v>2</v>
      </c>
      <c r="G23" s="14">
        <v>3</v>
      </c>
      <c r="H23" s="1"/>
      <c r="I23" s="15"/>
      <c r="J23" s="47"/>
      <c r="K23" s="48"/>
      <c r="L23" s="48"/>
      <c r="M23" s="9">
        <f t="shared" si="1"/>
        <v>0</v>
      </c>
      <c r="N23" s="14"/>
    </row>
    <row r="24" spans="2:14" ht="16.5" thickTop="1" thickBot="1" x14ac:dyDescent="0.3">
      <c r="B24" s="103" t="s">
        <v>39</v>
      </c>
      <c r="C24" s="104"/>
      <c r="D24" s="104"/>
      <c r="E24" s="105"/>
      <c r="F24" s="29">
        <f>SUM(F17:F23)</f>
        <v>19</v>
      </c>
      <c r="G24" s="30">
        <f>SUM(G17:G23)</f>
        <v>30</v>
      </c>
      <c r="H24" s="1"/>
      <c r="I24" s="103" t="s">
        <v>39</v>
      </c>
      <c r="J24" s="104"/>
      <c r="K24" s="104"/>
      <c r="L24" s="105"/>
      <c r="M24" s="29">
        <f>SUM(M17:M23)</f>
        <v>16</v>
      </c>
      <c r="N24" s="30">
        <f>SUM(N17:N23)</f>
        <v>30</v>
      </c>
    </row>
    <row r="25" spans="2:14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ht="24" thickBot="1" x14ac:dyDescent="0.4">
      <c r="B26" s="89" t="s">
        <v>67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</row>
    <row r="27" spans="2:14" ht="16.5" thickBot="1" x14ac:dyDescent="0.3">
      <c r="B27" s="90" t="s">
        <v>68</v>
      </c>
      <c r="C27" s="91"/>
      <c r="D27" s="91"/>
      <c r="E27" s="91"/>
      <c r="F27" s="91"/>
      <c r="G27" s="92"/>
      <c r="H27" s="1"/>
      <c r="I27" s="90" t="s">
        <v>69</v>
      </c>
      <c r="J27" s="91"/>
      <c r="K27" s="91"/>
      <c r="L27" s="91"/>
      <c r="M27" s="91"/>
      <c r="N27" s="92"/>
    </row>
    <row r="28" spans="2:14" x14ac:dyDescent="0.25">
      <c r="B28" s="3" t="s">
        <v>9</v>
      </c>
      <c r="C28" s="4" t="s">
        <v>10</v>
      </c>
      <c r="D28" s="4" t="s">
        <v>11</v>
      </c>
      <c r="E28" s="4" t="s">
        <v>12</v>
      </c>
      <c r="F28" s="4" t="s">
        <v>13</v>
      </c>
      <c r="G28" s="5" t="s">
        <v>14</v>
      </c>
      <c r="H28" s="1"/>
      <c r="I28" s="3" t="s">
        <v>9</v>
      </c>
      <c r="J28" s="4" t="s">
        <v>10</v>
      </c>
      <c r="K28" s="4" t="s">
        <v>11</v>
      </c>
      <c r="L28" s="4" t="s">
        <v>12</v>
      </c>
      <c r="M28" s="4" t="s">
        <v>13</v>
      </c>
      <c r="N28" s="5" t="s">
        <v>14</v>
      </c>
    </row>
    <row r="29" spans="2:14" x14ac:dyDescent="0.25">
      <c r="B29" s="49" t="s">
        <v>70</v>
      </c>
      <c r="C29" s="37" t="s">
        <v>71</v>
      </c>
      <c r="D29" s="11">
        <v>2</v>
      </c>
      <c r="E29" s="11">
        <v>0</v>
      </c>
      <c r="F29" s="9">
        <f t="shared" ref="F29:F34" si="2">D29+E29/2</f>
        <v>2</v>
      </c>
      <c r="G29" s="10">
        <v>4</v>
      </c>
      <c r="H29" s="1"/>
      <c r="I29" s="6" t="s">
        <v>72</v>
      </c>
      <c r="J29" s="41" t="s">
        <v>73</v>
      </c>
      <c r="K29" s="32">
        <v>3</v>
      </c>
      <c r="L29" s="32">
        <v>0</v>
      </c>
      <c r="M29" s="33">
        <f t="shared" ref="M29:M34" si="3">K29+L29/2</f>
        <v>3</v>
      </c>
      <c r="N29" s="10">
        <v>5</v>
      </c>
    </row>
    <row r="30" spans="2:14" x14ac:dyDescent="0.25">
      <c r="B30" s="50" t="s">
        <v>74</v>
      </c>
      <c r="C30" s="41" t="s">
        <v>75</v>
      </c>
      <c r="D30" s="32">
        <v>3</v>
      </c>
      <c r="E30" s="32">
        <v>0</v>
      </c>
      <c r="F30" s="33">
        <f t="shared" si="2"/>
        <v>3</v>
      </c>
      <c r="G30" s="10">
        <v>4</v>
      </c>
      <c r="H30" s="1"/>
      <c r="I30" s="17" t="s">
        <v>76</v>
      </c>
      <c r="J30" s="37" t="s">
        <v>77</v>
      </c>
      <c r="K30" s="11">
        <v>2</v>
      </c>
      <c r="L30" s="32">
        <v>0</v>
      </c>
      <c r="M30" s="9">
        <f t="shared" si="3"/>
        <v>2</v>
      </c>
      <c r="N30" s="10">
        <v>4</v>
      </c>
    </row>
    <row r="31" spans="2:14" ht="30" x14ac:dyDescent="0.25">
      <c r="B31" s="49" t="s">
        <v>78</v>
      </c>
      <c r="C31" s="37" t="s">
        <v>79</v>
      </c>
      <c r="D31" s="11">
        <v>3</v>
      </c>
      <c r="E31" s="11">
        <v>0</v>
      </c>
      <c r="F31" s="9">
        <f t="shared" si="2"/>
        <v>3</v>
      </c>
      <c r="G31" s="10">
        <v>5</v>
      </c>
      <c r="H31" s="1"/>
      <c r="I31" s="17" t="s">
        <v>80</v>
      </c>
      <c r="J31" s="37" t="s">
        <v>81</v>
      </c>
      <c r="K31" s="11">
        <v>2</v>
      </c>
      <c r="L31" s="32">
        <v>0</v>
      </c>
      <c r="M31" s="9">
        <f t="shared" si="3"/>
        <v>2</v>
      </c>
      <c r="N31" s="10">
        <v>4</v>
      </c>
    </row>
    <row r="32" spans="2:14" ht="30" x14ac:dyDescent="0.25">
      <c r="B32" s="49" t="s">
        <v>82</v>
      </c>
      <c r="C32" s="37" t="s">
        <v>83</v>
      </c>
      <c r="D32" s="11">
        <v>3</v>
      </c>
      <c r="E32" s="11">
        <v>0</v>
      </c>
      <c r="F32" s="9">
        <f t="shared" si="2"/>
        <v>3</v>
      </c>
      <c r="G32" s="10">
        <v>5</v>
      </c>
      <c r="H32" s="1"/>
      <c r="I32" s="17" t="s">
        <v>84</v>
      </c>
      <c r="J32" s="37" t="s">
        <v>85</v>
      </c>
      <c r="K32" s="11">
        <v>3</v>
      </c>
      <c r="L32" s="32">
        <v>0</v>
      </c>
      <c r="M32" s="9">
        <f t="shared" si="3"/>
        <v>3</v>
      </c>
      <c r="N32" s="10">
        <v>5</v>
      </c>
    </row>
    <row r="33" spans="2:14" x14ac:dyDescent="0.25">
      <c r="B33" s="49" t="s">
        <v>86</v>
      </c>
      <c r="C33" s="37" t="s">
        <v>87</v>
      </c>
      <c r="D33" s="11">
        <v>2</v>
      </c>
      <c r="E33" s="11">
        <v>0</v>
      </c>
      <c r="F33" s="9">
        <f t="shared" si="2"/>
        <v>2</v>
      </c>
      <c r="G33" s="10">
        <v>4</v>
      </c>
      <c r="H33" s="1"/>
      <c r="I33" s="6" t="s">
        <v>88</v>
      </c>
      <c r="J33" s="41" t="s">
        <v>89</v>
      </c>
      <c r="K33" s="32">
        <v>3</v>
      </c>
      <c r="L33" s="32">
        <v>0</v>
      </c>
      <c r="M33" s="33">
        <f t="shared" si="3"/>
        <v>3</v>
      </c>
      <c r="N33" s="42">
        <v>4</v>
      </c>
    </row>
    <row r="34" spans="2:14" ht="30" x14ac:dyDescent="0.25">
      <c r="B34" s="49" t="s">
        <v>90</v>
      </c>
      <c r="C34" s="51" t="s">
        <v>91</v>
      </c>
      <c r="D34" s="11">
        <v>3</v>
      </c>
      <c r="E34" s="11">
        <v>0</v>
      </c>
      <c r="F34" s="9">
        <f t="shared" si="2"/>
        <v>3</v>
      </c>
      <c r="G34" s="10">
        <v>4</v>
      </c>
      <c r="H34" s="1"/>
      <c r="I34" s="16" t="s">
        <v>92</v>
      </c>
      <c r="J34" s="16" t="s">
        <v>93</v>
      </c>
      <c r="K34" s="9">
        <v>3</v>
      </c>
      <c r="L34" s="32">
        <v>0</v>
      </c>
      <c r="M34" s="52">
        <f t="shared" si="3"/>
        <v>3</v>
      </c>
      <c r="N34" s="53">
        <v>4</v>
      </c>
    </row>
    <row r="35" spans="2:14" ht="15.75" thickBot="1" x14ac:dyDescent="0.3">
      <c r="B35" s="15" t="s">
        <v>65</v>
      </c>
      <c r="C35" s="47" t="s">
        <v>94</v>
      </c>
      <c r="D35" s="48">
        <v>3</v>
      </c>
      <c r="E35" s="48">
        <v>0</v>
      </c>
      <c r="F35" s="9">
        <v>3</v>
      </c>
      <c r="G35" s="14">
        <v>4</v>
      </c>
      <c r="H35" s="1"/>
      <c r="I35" s="54" t="s">
        <v>65</v>
      </c>
      <c r="J35" s="55" t="s">
        <v>94</v>
      </c>
      <c r="K35" s="56">
        <v>3</v>
      </c>
      <c r="L35" s="32">
        <v>0</v>
      </c>
      <c r="M35" s="33">
        <v>3</v>
      </c>
      <c r="N35" s="42">
        <v>4</v>
      </c>
    </row>
    <row r="36" spans="2:14" ht="16.5" thickTop="1" thickBot="1" x14ac:dyDescent="0.3">
      <c r="B36" s="103" t="s">
        <v>39</v>
      </c>
      <c r="C36" s="104"/>
      <c r="D36" s="104"/>
      <c r="E36" s="105"/>
      <c r="F36" s="29">
        <f>SUM(F29:F35)</f>
        <v>19</v>
      </c>
      <c r="G36" s="30">
        <f>SUM(G29:G35)</f>
        <v>30</v>
      </c>
      <c r="H36" s="1"/>
      <c r="I36" s="103" t="s">
        <v>39</v>
      </c>
      <c r="J36" s="104"/>
      <c r="K36" s="104"/>
      <c r="L36" s="105"/>
      <c r="M36" s="29">
        <f>SUM(M29:M35)</f>
        <v>19</v>
      </c>
      <c r="N36" s="30">
        <f>SUM(N29:N35)</f>
        <v>30</v>
      </c>
    </row>
    <row r="37" spans="2:14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2:14" ht="24" thickBot="1" x14ac:dyDescent="0.4">
      <c r="B38" s="89" t="s">
        <v>95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</row>
    <row r="39" spans="2:14" ht="16.5" thickBot="1" x14ac:dyDescent="0.3">
      <c r="B39" s="90" t="s">
        <v>96</v>
      </c>
      <c r="C39" s="91"/>
      <c r="D39" s="91"/>
      <c r="E39" s="91"/>
      <c r="F39" s="91"/>
      <c r="G39" s="92"/>
      <c r="H39" s="1"/>
      <c r="I39" s="90" t="s">
        <v>97</v>
      </c>
      <c r="J39" s="91"/>
      <c r="K39" s="91"/>
      <c r="L39" s="91"/>
      <c r="M39" s="91"/>
      <c r="N39" s="92"/>
    </row>
    <row r="40" spans="2:14" x14ac:dyDescent="0.25">
      <c r="B40" s="3" t="s">
        <v>9</v>
      </c>
      <c r="C40" s="4" t="s">
        <v>10</v>
      </c>
      <c r="D40" s="4" t="s">
        <v>11</v>
      </c>
      <c r="E40" s="4" t="s">
        <v>12</v>
      </c>
      <c r="F40" s="4" t="s">
        <v>13</v>
      </c>
      <c r="G40" s="5" t="s">
        <v>14</v>
      </c>
      <c r="H40" s="1"/>
      <c r="I40" s="3" t="s">
        <v>9</v>
      </c>
      <c r="J40" s="4" t="s">
        <v>10</v>
      </c>
      <c r="K40" s="4" t="s">
        <v>11</v>
      </c>
      <c r="L40" s="4" t="s">
        <v>12</v>
      </c>
      <c r="M40" s="4" t="s">
        <v>13</v>
      </c>
      <c r="N40" s="5" t="s">
        <v>14</v>
      </c>
    </row>
    <row r="41" spans="2:14" x14ac:dyDescent="0.25">
      <c r="B41" s="6" t="s">
        <v>98</v>
      </c>
      <c r="C41" s="41" t="s">
        <v>99</v>
      </c>
      <c r="D41" s="32">
        <v>3</v>
      </c>
      <c r="E41" s="32">
        <v>0</v>
      </c>
      <c r="F41" s="33">
        <f>D41+E41/2</f>
        <v>3</v>
      </c>
      <c r="G41" s="10">
        <v>7</v>
      </c>
      <c r="H41" s="1"/>
      <c r="I41" s="57" t="s">
        <v>194</v>
      </c>
      <c r="J41" s="57" t="s">
        <v>100</v>
      </c>
      <c r="K41" s="58">
        <v>5</v>
      </c>
      <c r="L41" s="58">
        <v>0</v>
      </c>
      <c r="M41" s="58">
        <f>K41+L41/2</f>
        <v>5</v>
      </c>
      <c r="N41" s="10">
        <v>10</v>
      </c>
    </row>
    <row r="42" spans="2:14" x14ac:dyDescent="0.25">
      <c r="B42" s="6" t="s">
        <v>101</v>
      </c>
      <c r="C42" s="41" t="s">
        <v>102</v>
      </c>
      <c r="D42" s="32">
        <v>3</v>
      </c>
      <c r="E42" s="32">
        <v>0</v>
      </c>
      <c r="F42" s="33">
        <f>D42+E42/2</f>
        <v>3</v>
      </c>
      <c r="G42" s="10">
        <v>4</v>
      </c>
      <c r="H42" s="1"/>
      <c r="I42" s="57" t="s">
        <v>103</v>
      </c>
      <c r="J42" s="41" t="s">
        <v>104</v>
      </c>
      <c r="K42" s="32">
        <v>3</v>
      </c>
      <c r="L42" s="32">
        <v>0</v>
      </c>
      <c r="M42" s="33">
        <f>K42+L42/2</f>
        <v>3</v>
      </c>
      <c r="N42" s="10">
        <v>4</v>
      </c>
    </row>
    <row r="43" spans="2:14" x14ac:dyDescent="0.25">
      <c r="B43" s="6" t="s">
        <v>105</v>
      </c>
      <c r="C43" s="6" t="s">
        <v>106</v>
      </c>
      <c r="D43" s="59">
        <v>3</v>
      </c>
      <c r="E43" s="59">
        <v>0</v>
      </c>
      <c r="F43" s="59">
        <f>D43+E43/2</f>
        <v>3</v>
      </c>
      <c r="G43" s="10">
        <v>8</v>
      </c>
      <c r="H43" s="1"/>
      <c r="I43" s="57" t="s">
        <v>107</v>
      </c>
      <c r="J43" s="41" t="s">
        <v>108</v>
      </c>
      <c r="K43" s="32">
        <v>3</v>
      </c>
      <c r="L43" s="32">
        <v>0</v>
      </c>
      <c r="M43" s="33">
        <f>K43+L43/2</f>
        <v>3</v>
      </c>
      <c r="N43" s="10">
        <v>7</v>
      </c>
    </row>
    <row r="44" spans="2:14" x14ac:dyDescent="0.25">
      <c r="B44" s="6" t="s">
        <v>109</v>
      </c>
      <c r="C44" s="41" t="s">
        <v>110</v>
      </c>
      <c r="D44" s="32">
        <v>3</v>
      </c>
      <c r="E44" s="32">
        <v>0</v>
      </c>
      <c r="F44" s="33">
        <f>D44+E44/2</f>
        <v>3</v>
      </c>
      <c r="G44" s="42">
        <v>7</v>
      </c>
      <c r="H44" s="1"/>
      <c r="I44" s="41" t="s">
        <v>111</v>
      </c>
      <c r="J44" s="41" t="s">
        <v>112</v>
      </c>
      <c r="K44" s="60">
        <v>3</v>
      </c>
      <c r="L44" s="60">
        <v>0</v>
      </c>
      <c r="M44" s="60">
        <f>K44+L44/2</f>
        <v>3</v>
      </c>
      <c r="N44" s="10">
        <v>5</v>
      </c>
    </row>
    <row r="45" spans="2:14" ht="15.75" thickBot="1" x14ac:dyDescent="0.3">
      <c r="B45" s="6" t="s">
        <v>65</v>
      </c>
      <c r="C45" s="41" t="s">
        <v>94</v>
      </c>
      <c r="D45" s="32">
        <v>3</v>
      </c>
      <c r="E45" s="32">
        <v>0</v>
      </c>
      <c r="F45" s="33">
        <f>D45+E45/2</f>
        <v>3</v>
      </c>
      <c r="G45" s="42">
        <v>4</v>
      </c>
      <c r="H45" s="1"/>
      <c r="I45" s="61" t="s">
        <v>65</v>
      </c>
      <c r="J45" s="37" t="s">
        <v>94</v>
      </c>
      <c r="K45" s="11">
        <v>3</v>
      </c>
      <c r="L45" s="11">
        <v>0</v>
      </c>
      <c r="M45" s="9">
        <f>K45+L45/2</f>
        <v>3</v>
      </c>
      <c r="N45" s="10">
        <v>4</v>
      </c>
    </row>
    <row r="46" spans="2:14" ht="16.5" thickTop="1" thickBot="1" x14ac:dyDescent="0.3">
      <c r="B46" s="103" t="s">
        <v>39</v>
      </c>
      <c r="C46" s="104"/>
      <c r="D46" s="104"/>
      <c r="E46" s="105"/>
      <c r="F46" s="29">
        <f>SUM(F41:F45)</f>
        <v>15</v>
      </c>
      <c r="G46" s="30">
        <f>SUM(G41:G45)</f>
        <v>30</v>
      </c>
      <c r="H46" s="1"/>
      <c r="I46" s="103" t="s">
        <v>39</v>
      </c>
      <c r="J46" s="104"/>
      <c r="K46" s="104"/>
      <c r="L46" s="105"/>
      <c r="M46" s="29">
        <f>SUM(M41:M45)</f>
        <v>17</v>
      </c>
      <c r="N46" s="30">
        <f>SUM(N41:N45)</f>
        <v>30</v>
      </c>
    </row>
    <row r="47" spans="2:14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2:14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 ht="24" thickBot="1" x14ac:dyDescent="0.4">
      <c r="B49" s="89" t="s">
        <v>113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</row>
    <row r="50" spans="2:14" ht="16.5" thickBot="1" x14ac:dyDescent="0.3">
      <c r="B50" s="90" t="s">
        <v>114</v>
      </c>
      <c r="C50" s="91"/>
      <c r="D50" s="91"/>
      <c r="E50" s="91"/>
      <c r="F50" s="91"/>
      <c r="G50" s="92"/>
      <c r="H50" s="1"/>
      <c r="I50" s="90" t="s">
        <v>115</v>
      </c>
      <c r="J50" s="91"/>
      <c r="K50" s="91"/>
      <c r="L50" s="91"/>
      <c r="M50" s="91"/>
      <c r="N50" s="92"/>
    </row>
    <row r="51" spans="2:14" x14ac:dyDescent="0.25">
      <c r="B51" s="3" t="s">
        <v>9</v>
      </c>
      <c r="C51" s="4" t="s">
        <v>10</v>
      </c>
      <c r="D51" s="4" t="s">
        <v>11</v>
      </c>
      <c r="E51" s="4" t="s">
        <v>12</v>
      </c>
      <c r="F51" s="4" t="s">
        <v>13</v>
      </c>
      <c r="G51" s="5" t="s">
        <v>14</v>
      </c>
      <c r="H51" s="1"/>
      <c r="I51" s="3" t="s">
        <v>9</v>
      </c>
      <c r="J51" s="4" t="s">
        <v>10</v>
      </c>
      <c r="K51" s="4" t="s">
        <v>11</v>
      </c>
      <c r="L51" s="4" t="s">
        <v>12</v>
      </c>
      <c r="M51" s="4" t="s">
        <v>13</v>
      </c>
      <c r="N51" s="5" t="s">
        <v>14</v>
      </c>
    </row>
    <row r="52" spans="2:14" x14ac:dyDescent="0.25">
      <c r="B52" s="17" t="s">
        <v>116</v>
      </c>
      <c r="C52" s="37" t="s">
        <v>117</v>
      </c>
      <c r="D52" s="62">
        <v>3</v>
      </c>
      <c r="E52" s="8"/>
      <c r="F52" s="9">
        <f t="shared" ref="F52:F71" si="4">D52+E52/2</f>
        <v>3</v>
      </c>
      <c r="G52" s="63">
        <v>4</v>
      </c>
      <c r="H52" s="1"/>
      <c r="I52" s="17" t="s">
        <v>118</v>
      </c>
      <c r="J52" s="37" t="s">
        <v>119</v>
      </c>
      <c r="K52" s="8">
        <v>2</v>
      </c>
      <c r="L52" s="8">
        <v>0</v>
      </c>
      <c r="M52" s="9">
        <f t="shared" ref="M52:M58" si="5">K52+L52/2</f>
        <v>2</v>
      </c>
      <c r="N52" s="63">
        <v>3</v>
      </c>
    </row>
    <row r="53" spans="2:14" x14ac:dyDescent="0.25">
      <c r="B53" s="17" t="s">
        <v>120</v>
      </c>
      <c r="C53" s="37" t="s">
        <v>121</v>
      </c>
      <c r="D53" s="8">
        <v>3</v>
      </c>
      <c r="E53" s="8"/>
      <c r="F53" s="9">
        <f t="shared" si="4"/>
        <v>3</v>
      </c>
      <c r="G53" s="63">
        <v>4</v>
      </c>
      <c r="H53" s="1"/>
      <c r="I53" s="61" t="s">
        <v>122</v>
      </c>
      <c r="J53" s="64" t="s">
        <v>123</v>
      </c>
      <c r="K53" s="8">
        <v>2</v>
      </c>
      <c r="L53" s="8">
        <v>0</v>
      </c>
      <c r="M53" s="9">
        <f t="shared" si="5"/>
        <v>2</v>
      </c>
      <c r="N53" s="63">
        <v>3</v>
      </c>
    </row>
    <row r="54" spans="2:14" x14ac:dyDescent="0.25">
      <c r="B54" s="17" t="s">
        <v>124</v>
      </c>
      <c r="C54" s="37" t="s">
        <v>125</v>
      </c>
      <c r="D54" s="62">
        <v>3</v>
      </c>
      <c r="E54" s="8"/>
      <c r="F54" s="9">
        <f t="shared" si="4"/>
        <v>3</v>
      </c>
      <c r="G54" s="63">
        <v>4</v>
      </c>
      <c r="H54" s="1"/>
      <c r="I54" s="61" t="s">
        <v>126</v>
      </c>
      <c r="J54" s="65" t="s">
        <v>127</v>
      </c>
      <c r="K54" s="8">
        <v>2</v>
      </c>
      <c r="L54" s="8">
        <v>0</v>
      </c>
      <c r="M54" s="9">
        <f t="shared" si="5"/>
        <v>2</v>
      </c>
      <c r="N54" s="63">
        <v>3</v>
      </c>
    </row>
    <row r="55" spans="2:14" x14ac:dyDescent="0.25">
      <c r="B55" s="17" t="s">
        <v>128</v>
      </c>
      <c r="C55" s="37" t="s">
        <v>129</v>
      </c>
      <c r="D55" s="62">
        <v>3</v>
      </c>
      <c r="E55" s="8"/>
      <c r="F55" s="9">
        <f t="shared" si="4"/>
        <v>3</v>
      </c>
      <c r="G55" s="63">
        <v>4</v>
      </c>
      <c r="H55" s="1"/>
      <c r="I55" s="61" t="s">
        <v>130</v>
      </c>
      <c r="J55" s="65" t="s">
        <v>131</v>
      </c>
      <c r="K55" s="8">
        <v>2</v>
      </c>
      <c r="L55" s="8">
        <v>0</v>
      </c>
      <c r="M55" s="9">
        <f t="shared" si="5"/>
        <v>2</v>
      </c>
      <c r="N55" s="63">
        <v>3</v>
      </c>
    </row>
    <row r="56" spans="2:14" x14ac:dyDescent="0.25">
      <c r="B56" s="17" t="s">
        <v>132</v>
      </c>
      <c r="C56" s="37" t="s">
        <v>133</v>
      </c>
      <c r="D56" s="62">
        <v>3</v>
      </c>
      <c r="E56" s="8"/>
      <c r="F56" s="9">
        <f t="shared" si="4"/>
        <v>3</v>
      </c>
      <c r="G56" s="63">
        <v>4</v>
      </c>
      <c r="H56" s="1"/>
      <c r="I56" s="15" t="s">
        <v>134</v>
      </c>
      <c r="J56" s="16" t="s">
        <v>135</v>
      </c>
      <c r="K56" s="9">
        <v>2</v>
      </c>
      <c r="L56" s="9">
        <v>0</v>
      </c>
      <c r="M56" s="9">
        <f t="shared" si="5"/>
        <v>2</v>
      </c>
      <c r="N56" s="63">
        <v>3</v>
      </c>
    </row>
    <row r="57" spans="2:14" x14ac:dyDescent="0.25">
      <c r="B57" s="17" t="s">
        <v>136</v>
      </c>
      <c r="C57" s="37" t="s">
        <v>137</v>
      </c>
      <c r="D57" s="8">
        <v>3</v>
      </c>
      <c r="E57" s="8"/>
      <c r="F57" s="9">
        <f t="shared" si="4"/>
        <v>3</v>
      </c>
      <c r="G57" s="63">
        <v>4</v>
      </c>
      <c r="H57" s="1"/>
      <c r="I57" s="15" t="s">
        <v>138</v>
      </c>
      <c r="J57" s="16" t="s">
        <v>139</v>
      </c>
      <c r="K57" s="9">
        <v>2</v>
      </c>
      <c r="L57" s="9">
        <v>0</v>
      </c>
      <c r="M57" s="9">
        <f t="shared" si="5"/>
        <v>2</v>
      </c>
      <c r="N57" s="63">
        <v>3</v>
      </c>
    </row>
    <row r="58" spans="2:14" x14ac:dyDescent="0.25">
      <c r="B58" s="17" t="s">
        <v>140</v>
      </c>
      <c r="C58" s="37" t="s">
        <v>141</v>
      </c>
      <c r="D58" s="8">
        <v>3</v>
      </c>
      <c r="E58" s="8"/>
      <c r="F58" s="9">
        <f t="shared" si="4"/>
        <v>3</v>
      </c>
      <c r="G58" s="63">
        <v>4</v>
      </c>
      <c r="H58" s="1"/>
      <c r="I58" s="15" t="s">
        <v>142</v>
      </c>
      <c r="J58" s="16" t="s">
        <v>143</v>
      </c>
      <c r="K58" s="9">
        <v>1</v>
      </c>
      <c r="L58" s="9">
        <v>2</v>
      </c>
      <c r="M58" s="9">
        <f t="shared" si="5"/>
        <v>2</v>
      </c>
      <c r="N58" s="63">
        <v>3</v>
      </c>
    </row>
    <row r="59" spans="2:14" x14ac:dyDescent="0.25">
      <c r="B59" s="49" t="s">
        <v>144</v>
      </c>
      <c r="C59" s="37" t="s">
        <v>145</v>
      </c>
      <c r="D59" s="8">
        <v>3</v>
      </c>
      <c r="E59" s="8"/>
      <c r="F59" s="9">
        <f t="shared" si="4"/>
        <v>3</v>
      </c>
      <c r="G59" s="63">
        <v>4</v>
      </c>
      <c r="H59" s="1"/>
      <c r="I59" s="66" t="s">
        <v>146</v>
      </c>
      <c r="J59" s="66" t="s">
        <v>147</v>
      </c>
      <c r="K59" s="67">
        <v>2</v>
      </c>
      <c r="L59" s="67"/>
      <c r="M59" s="67">
        <v>2</v>
      </c>
      <c r="N59" s="67">
        <v>3</v>
      </c>
    </row>
    <row r="60" spans="2:14" x14ac:dyDescent="0.25">
      <c r="B60" s="49" t="s">
        <v>148</v>
      </c>
      <c r="C60" s="37" t="s">
        <v>149</v>
      </c>
      <c r="D60" s="8">
        <v>3</v>
      </c>
      <c r="E60" s="8"/>
      <c r="F60" s="9">
        <f t="shared" si="4"/>
        <v>3</v>
      </c>
      <c r="G60" s="63">
        <v>4</v>
      </c>
      <c r="H60" s="1"/>
      <c r="I60" s="66" t="s">
        <v>150</v>
      </c>
      <c r="J60" s="66" t="s">
        <v>151</v>
      </c>
      <c r="K60" s="67">
        <v>2</v>
      </c>
      <c r="L60" s="67"/>
      <c r="M60" s="67">
        <v>2</v>
      </c>
      <c r="N60" s="67">
        <v>3</v>
      </c>
    </row>
    <row r="61" spans="2:14" x14ac:dyDescent="0.25">
      <c r="B61" s="17" t="s">
        <v>152</v>
      </c>
      <c r="C61" s="37" t="s">
        <v>153</v>
      </c>
      <c r="D61" s="62">
        <v>3</v>
      </c>
      <c r="E61" s="8"/>
      <c r="F61" s="9">
        <f t="shared" si="4"/>
        <v>3</v>
      </c>
      <c r="G61" s="63">
        <v>4</v>
      </c>
      <c r="H61" s="1"/>
      <c r="I61" s="68" t="s">
        <v>154</v>
      </c>
      <c r="J61" s="68" t="s">
        <v>155</v>
      </c>
      <c r="K61" s="69">
        <v>2</v>
      </c>
      <c r="L61" s="69">
        <v>0</v>
      </c>
      <c r="M61" s="69">
        <v>2</v>
      </c>
      <c r="N61" s="69">
        <v>3</v>
      </c>
    </row>
    <row r="62" spans="2:14" x14ac:dyDescent="0.25">
      <c r="B62" s="49" t="s">
        <v>156</v>
      </c>
      <c r="C62" s="64" t="s">
        <v>157</v>
      </c>
      <c r="D62" s="62">
        <v>3</v>
      </c>
      <c r="E62" s="8"/>
      <c r="F62" s="9">
        <f t="shared" si="4"/>
        <v>3</v>
      </c>
      <c r="G62" s="63">
        <v>4</v>
      </c>
      <c r="H62" s="1"/>
      <c r="I62" s="70" t="s">
        <v>158</v>
      </c>
      <c r="J62" s="70" t="s">
        <v>159</v>
      </c>
      <c r="K62" s="69">
        <v>2</v>
      </c>
      <c r="L62" s="69">
        <v>0</v>
      </c>
      <c r="M62" s="69">
        <v>2</v>
      </c>
      <c r="N62" s="69">
        <v>3</v>
      </c>
    </row>
    <row r="63" spans="2:14" x14ac:dyDescent="0.25">
      <c r="B63" s="17" t="s">
        <v>160</v>
      </c>
      <c r="C63" s="64" t="s">
        <v>161</v>
      </c>
      <c r="D63" s="62">
        <v>3</v>
      </c>
      <c r="E63" s="8"/>
      <c r="F63" s="9">
        <f t="shared" si="4"/>
        <v>3</v>
      </c>
      <c r="G63" s="63">
        <v>4</v>
      </c>
      <c r="H63" s="1"/>
      <c r="I63" s="70" t="s">
        <v>162</v>
      </c>
      <c r="J63" s="70" t="s">
        <v>163</v>
      </c>
      <c r="K63" s="69">
        <v>2</v>
      </c>
      <c r="L63" s="69">
        <v>0</v>
      </c>
      <c r="M63" s="69">
        <v>2</v>
      </c>
      <c r="N63" s="69">
        <v>3</v>
      </c>
    </row>
    <row r="64" spans="2:14" x14ac:dyDescent="0.25">
      <c r="B64" s="17" t="s">
        <v>164</v>
      </c>
      <c r="C64" s="64" t="s">
        <v>165</v>
      </c>
      <c r="D64" s="62">
        <v>3</v>
      </c>
      <c r="E64" s="8"/>
      <c r="F64" s="9">
        <f t="shared" si="4"/>
        <v>3</v>
      </c>
      <c r="G64" s="63">
        <v>4</v>
      </c>
      <c r="H64" s="1"/>
      <c r="I64" s="71"/>
      <c r="J64" s="71"/>
      <c r="K64" s="71"/>
      <c r="L64" s="71"/>
      <c r="M64" s="71"/>
      <c r="N64" s="71"/>
    </row>
    <row r="65" spans="2:14" x14ac:dyDescent="0.25">
      <c r="B65" s="17" t="s">
        <v>166</v>
      </c>
      <c r="C65" s="64" t="s">
        <v>167</v>
      </c>
      <c r="D65" s="62">
        <v>3</v>
      </c>
      <c r="E65" s="8"/>
      <c r="F65" s="9">
        <f t="shared" si="4"/>
        <v>3</v>
      </c>
      <c r="G65" s="63">
        <v>4</v>
      </c>
      <c r="H65" s="1"/>
      <c r="I65" s="2"/>
      <c r="J65" s="2"/>
      <c r="K65" s="2"/>
      <c r="L65" s="2"/>
      <c r="M65" s="2"/>
      <c r="N65" s="2"/>
    </row>
    <row r="66" spans="2:14" x14ac:dyDescent="0.25">
      <c r="B66" s="17" t="s">
        <v>168</v>
      </c>
      <c r="C66" s="64" t="s">
        <v>169</v>
      </c>
      <c r="D66" s="62">
        <v>3</v>
      </c>
      <c r="E66" s="8"/>
      <c r="F66" s="9">
        <f t="shared" si="4"/>
        <v>3</v>
      </c>
      <c r="G66" s="63">
        <v>4</v>
      </c>
      <c r="H66" s="2"/>
      <c r="I66" s="2"/>
      <c r="J66" s="2"/>
      <c r="K66" s="2"/>
      <c r="L66" s="2"/>
      <c r="M66" s="2"/>
      <c r="N66" s="2"/>
    </row>
    <row r="67" spans="2:14" x14ac:dyDescent="0.25">
      <c r="B67" s="17" t="s">
        <v>170</v>
      </c>
      <c r="C67" s="64" t="s">
        <v>171</v>
      </c>
      <c r="D67" s="62">
        <v>3</v>
      </c>
      <c r="E67" s="8"/>
      <c r="F67" s="9">
        <f t="shared" si="4"/>
        <v>3</v>
      </c>
      <c r="G67" s="63">
        <v>4</v>
      </c>
      <c r="H67" s="2"/>
      <c r="I67" s="2"/>
      <c r="J67" s="2"/>
      <c r="K67" s="2"/>
      <c r="L67" s="2"/>
      <c r="M67" s="2"/>
      <c r="N67" s="2"/>
    </row>
    <row r="68" spans="2:14" x14ac:dyDescent="0.25">
      <c r="B68" s="17" t="s">
        <v>172</v>
      </c>
      <c r="C68" s="64" t="s">
        <v>173</v>
      </c>
      <c r="D68" s="62">
        <v>3</v>
      </c>
      <c r="E68" s="8"/>
      <c r="F68" s="9">
        <f t="shared" si="4"/>
        <v>3</v>
      </c>
      <c r="G68" s="63">
        <v>4</v>
      </c>
      <c r="H68" s="2"/>
      <c r="I68" s="2"/>
      <c r="J68" s="2"/>
      <c r="K68" s="2"/>
      <c r="L68" s="2"/>
      <c r="M68" s="2"/>
      <c r="N68" s="2"/>
    </row>
    <row r="69" spans="2:14" x14ac:dyDescent="0.25">
      <c r="B69" s="72" t="s">
        <v>174</v>
      </c>
      <c r="C69" s="73" t="s">
        <v>175</v>
      </c>
      <c r="D69" s="74">
        <v>3</v>
      </c>
      <c r="E69" s="75"/>
      <c r="F69" s="76">
        <f t="shared" si="4"/>
        <v>3</v>
      </c>
      <c r="G69" s="77">
        <v>4</v>
      </c>
      <c r="H69" s="2"/>
    </row>
    <row r="70" spans="2:14" x14ac:dyDescent="0.25">
      <c r="B70" s="72" t="s">
        <v>176</v>
      </c>
      <c r="C70" s="73" t="s">
        <v>177</v>
      </c>
      <c r="D70" s="74">
        <v>3</v>
      </c>
      <c r="E70" s="75"/>
      <c r="F70" s="76">
        <f t="shared" si="4"/>
        <v>3</v>
      </c>
      <c r="G70" s="77">
        <v>4</v>
      </c>
      <c r="H70" s="2"/>
      <c r="I70" s="2"/>
      <c r="J70" s="2"/>
      <c r="K70" s="2"/>
      <c r="L70" s="2"/>
      <c r="M70" s="2"/>
      <c r="N70" s="2"/>
    </row>
    <row r="71" spans="2:14" x14ac:dyDescent="0.25">
      <c r="B71" s="78" t="s">
        <v>120</v>
      </c>
      <c r="C71" s="79" t="s">
        <v>178</v>
      </c>
      <c r="D71" s="80">
        <v>2</v>
      </c>
      <c r="E71" s="80">
        <v>0</v>
      </c>
      <c r="F71" s="46">
        <f t="shared" si="4"/>
        <v>2</v>
      </c>
      <c r="G71" s="63">
        <v>4</v>
      </c>
      <c r="H71" s="2"/>
      <c r="I71" s="2"/>
      <c r="J71" s="2"/>
      <c r="K71" s="2"/>
      <c r="L71" s="2"/>
      <c r="M71" s="2"/>
      <c r="N71" s="2"/>
    </row>
    <row r="72" spans="2:14" x14ac:dyDescent="0.25">
      <c r="B72" s="43" t="s">
        <v>179</v>
      </c>
      <c r="C72" s="81" t="s">
        <v>180</v>
      </c>
      <c r="D72" s="46">
        <v>1</v>
      </c>
      <c r="E72" s="46">
        <v>2</v>
      </c>
      <c r="F72" s="46">
        <v>3</v>
      </c>
      <c r="G72" s="82">
        <v>4</v>
      </c>
      <c r="H72" s="2"/>
      <c r="I72" s="83"/>
      <c r="J72" s="106" t="s">
        <v>181</v>
      </c>
      <c r="K72" s="106"/>
      <c r="L72" s="106"/>
      <c r="M72" s="106"/>
      <c r="N72" s="2"/>
    </row>
    <row r="73" spans="2:14" x14ac:dyDescent="0.25">
      <c r="B73" s="43" t="s">
        <v>182</v>
      </c>
      <c r="C73" s="43" t="s">
        <v>183</v>
      </c>
      <c r="D73" s="46">
        <v>3</v>
      </c>
      <c r="E73" s="43"/>
      <c r="F73" s="46">
        <v>3</v>
      </c>
      <c r="G73" s="46">
        <v>4</v>
      </c>
      <c r="I73" s="2"/>
      <c r="J73" s="2"/>
      <c r="K73" s="2"/>
      <c r="L73" s="2"/>
      <c r="M73" s="2"/>
      <c r="N73" s="2"/>
    </row>
    <row r="74" spans="2:14" x14ac:dyDescent="0.25">
      <c r="B74" s="43" t="s">
        <v>184</v>
      </c>
      <c r="C74" s="43" t="s">
        <v>185</v>
      </c>
      <c r="D74" s="46">
        <v>3</v>
      </c>
      <c r="E74" s="46"/>
      <c r="F74" s="46">
        <v>3</v>
      </c>
      <c r="G74" s="46">
        <v>4</v>
      </c>
      <c r="H74" s="2"/>
      <c r="I74" s="2"/>
      <c r="J74" s="2"/>
      <c r="K74" s="2"/>
      <c r="L74" s="2"/>
      <c r="M74" s="2"/>
      <c r="N74" s="2"/>
    </row>
    <row r="75" spans="2:14" x14ac:dyDescent="0.25">
      <c r="B75" s="84" t="s">
        <v>186</v>
      </c>
      <c r="C75" s="84" t="s">
        <v>187</v>
      </c>
      <c r="D75" s="85">
        <v>3</v>
      </c>
      <c r="E75" s="85"/>
      <c r="F75" s="85">
        <v>3</v>
      </c>
      <c r="G75" s="85">
        <v>4</v>
      </c>
      <c r="H75" s="2"/>
      <c r="I75" s="2"/>
      <c r="J75" s="2"/>
      <c r="K75" s="2"/>
      <c r="L75" s="2"/>
      <c r="M75" s="2"/>
      <c r="N75" s="2"/>
    </row>
    <row r="76" spans="2:14" x14ac:dyDescent="0.25">
      <c r="B76" s="84" t="s">
        <v>188</v>
      </c>
      <c r="C76" s="84" t="s">
        <v>189</v>
      </c>
      <c r="D76" s="85">
        <v>3</v>
      </c>
      <c r="E76" s="85"/>
      <c r="F76" s="85">
        <v>3</v>
      </c>
      <c r="G76" s="85">
        <v>4</v>
      </c>
      <c r="H76" s="2"/>
      <c r="I76" s="2"/>
      <c r="J76" s="2"/>
      <c r="K76" s="2"/>
      <c r="L76" s="2"/>
      <c r="M76" s="2"/>
      <c r="N76" s="2"/>
    </row>
    <row r="77" spans="2:14" x14ac:dyDescent="0.25">
      <c r="B77" s="84" t="s">
        <v>190</v>
      </c>
      <c r="C77" s="84" t="s">
        <v>191</v>
      </c>
      <c r="D77" s="85">
        <v>3</v>
      </c>
      <c r="E77" s="85"/>
      <c r="F77" s="85">
        <v>3</v>
      </c>
      <c r="G77" s="85">
        <v>4</v>
      </c>
      <c r="H77" s="2"/>
      <c r="I77" s="2"/>
      <c r="J77" s="2"/>
      <c r="K77" s="2"/>
      <c r="L77" s="2"/>
      <c r="M77" s="2"/>
      <c r="N77" s="2"/>
    </row>
    <row r="78" spans="2:14" x14ac:dyDescent="0.25">
      <c r="B78" s="86"/>
      <c r="C78" s="86"/>
      <c r="D78" s="87"/>
      <c r="E78" s="87"/>
      <c r="F78" s="87"/>
      <c r="G78" s="87"/>
      <c r="H78" s="2"/>
      <c r="I78" s="2"/>
      <c r="J78" s="2"/>
      <c r="K78" s="2"/>
      <c r="L78" s="2"/>
      <c r="M78" s="2"/>
      <c r="N78" s="2"/>
    </row>
    <row r="79" spans="2:14" x14ac:dyDescent="0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2:14" x14ac:dyDescent="0.25">
      <c r="B80" s="2"/>
      <c r="C80" s="88" t="s">
        <v>192</v>
      </c>
      <c r="D80" s="88"/>
      <c r="E80" s="106" t="s">
        <v>193</v>
      </c>
      <c r="F80" s="106"/>
      <c r="G80" s="106"/>
      <c r="H80" s="83"/>
      <c r="I80" s="2"/>
      <c r="J80" s="2"/>
      <c r="K80" s="2"/>
      <c r="L80" s="2"/>
      <c r="M80" s="2"/>
      <c r="N80" s="2"/>
    </row>
  </sheetData>
  <mergeCells count="32">
    <mergeCell ref="J72:M72"/>
    <mergeCell ref="E80:G80"/>
    <mergeCell ref="B39:G39"/>
    <mergeCell ref="I39:N39"/>
    <mergeCell ref="B46:E46"/>
    <mergeCell ref="I46:L46"/>
    <mergeCell ref="B49:N49"/>
    <mergeCell ref="B50:G50"/>
    <mergeCell ref="I50:N50"/>
    <mergeCell ref="B14:N14"/>
    <mergeCell ref="B15:G15"/>
    <mergeCell ref="I15:N15"/>
    <mergeCell ref="B24:E24"/>
    <mergeCell ref="I24:L24"/>
    <mergeCell ref="B36:E36"/>
    <mergeCell ref="I36:L36"/>
    <mergeCell ref="B38:N38"/>
    <mergeCell ref="B26:N26"/>
    <mergeCell ref="B27:G27"/>
    <mergeCell ref="I27:N27"/>
    <mergeCell ref="B4:N4"/>
    <mergeCell ref="B5:G5"/>
    <mergeCell ref="I5:N5"/>
    <mergeCell ref="B13:E13"/>
    <mergeCell ref="K2:L2"/>
    <mergeCell ref="M2:N2"/>
    <mergeCell ref="B1:C2"/>
    <mergeCell ref="D1:J1"/>
    <mergeCell ref="K1:L1"/>
    <mergeCell ref="M1:N1"/>
    <mergeCell ref="D2:J2"/>
    <mergeCell ref="I13:L13"/>
  </mergeCells>
  <conditionalFormatting sqref="B7:B9">
    <cfRule type="containsBlanks" dxfId="39" priority="6">
      <formula>LEN(TRIM(B7))=0</formula>
    </cfRule>
  </conditionalFormatting>
  <conditionalFormatting sqref="C9">
    <cfRule type="containsBlanks" dxfId="38" priority="8">
      <formula>LEN(TRIM(C9))=0</formula>
    </cfRule>
  </conditionalFormatting>
  <conditionalFormatting sqref="F13">
    <cfRule type="cellIs" dxfId="37" priority="9" operator="between">
      <formula>15</formula>
      <formula>23</formula>
    </cfRule>
  </conditionalFormatting>
  <conditionalFormatting sqref="F24">
    <cfRule type="cellIs" dxfId="36" priority="39" operator="between">
      <formula>15</formula>
      <formula>23</formula>
    </cfRule>
  </conditionalFormatting>
  <conditionalFormatting sqref="F36">
    <cfRule type="cellIs" dxfId="35" priority="35" operator="between">
      <formula>15</formula>
      <formula>23</formula>
    </cfRule>
  </conditionalFormatting>
  <conditionalFormatting sqref="F46">
    <cfRule type="cellIs" dxfId="34" priority="31" operator="between">
      <formula>15</formula>
      <formula>23</formula>
    </cfRule>
  </conditionalFormatting>
  <conditionalFormatting sqref="G7:G10">
    <cfRule type="cellIs" dxfId="33" priority="7" operator="between">
      <formula>2</formula>
      <formula>10</formula>
    </cfRule>
  </conditionalFormatting>
  <conditionalFormatting sqref="G13">
    <cfRule type="cellIs" dxfId="32" priority="5" operator="equal">
      <formula>30</formula>
    </cfRule>
  </conditionalFormatting>
  <conditionalFormatting sqref="G17:G22">
    <cfRule type="cellIs" dxfId="31" priority="27" operator="between">
      <formula>2</formula>
      <formula>10</formula>
    </cfRule>
  </conditionalFormatting>
  <conditionalFormatting sqref="G24">
    <cfRule type="cellIs" dxfId="30" priority="40" operator="equal">
      <formula>30</formula>
    </cfRule>
  </conditionalFormatting>
  <conditionalFormatting sqref="G29:G34">
    <cfRule type="cellIs" dxfId="29" priority="25" operator="between">
      <formula>2</formula>
      <formula>10</formula>
    </cfRule>
  </conditionalFormatting>
  <conditionalFormatting sqref="G36">
    <cfRule type="cellIs" dxfId="28" priority="36" operator="equal">
      <formula>30</formula>
    </cfRule>
  </conditionalFormatting>
  <conditionalFormatting sqref="G41">
    <cfRule type="cellIs" dxfId="27" priority="23" operator="greaterThan">
      <formula>$E$41</formula>
    </cfRule>
  </conditionalFormatting>
  <conditionalFormatting sqref="G41:G45">
    <cfRule type="cellIs" dxfId="26" priority="13" operator="between">
      <formula>2</formula>
      <formula>10</formula>
    </cfRule>
  </conditionalFormatting>
  <conditionalFormatting sqref="G42">
    <cfRule type="cellIs" dxfId="25" priority="22" operator="greaterThan">
      <formula>$E$42</formula>
    </cfRule>
  </conditionalFormatting>
  <conditionalFormatting sqref="G43:G44">
    <cfRule type="cellIs" dxfId="24" priority="11" operator="greaterThan">
      <formula>$E$44</formula>
    </cfRule>
  </conditionalFormatting>
  <conditionalFormatting sqref="G45">
    <cfRule type="cellIs" dxfId="23" priority="21" operator="greaterThan">
      <formula>$E$45</formula>
    </cfRule>
  </conditionalFormatting>
  <conditionalFormatting sqref="G46">
    <cfRule type="cellIs" dxfId="22" priority="32" operator="equal">
      <formula>30</formula>
    </cfRule>
  </conditionalFormatting>
  <conditionalFormatting sqref="I7:I10">
    <cfRule type="containsBlanks" dxfId="21" priority="1">
      <formula>LEN(TRIM(I7))=0</formula>
    </cfRule>
  </conditionalFormatting>
  <conditionalFormatting sqref="I53:J53">
    <cfRule type="containsBlanks" dxfId="20" priority="28">
      <formula>LEN(TRIM(I53))=0</formula>
    </cfRule>
  </conditionalFormatting>
  <conditionalFormatting sqref="M13">
    <cfRule type="cellIs" dxfId="19" priority="3" operator="between">
      <formula>15</formula>
      <formula>23</formula>
    </cfRule>
  </conditionalFormatting>
  <conditionalFormatting sqref="M24">
    <cfRule type="cellIs" dxfId="18" priority="37" operator="between">
      <formula>15</formula>
      <formula>23</formula>
    </cfRule>
  </conditionalFormatting>
  <conditionalFormatting sqref="M36">
    <cfRule type="cellIs" dxfId="17" priority="33" operator="between">
      <formula>15</formula>
      <formula>23</formula>
    </cfRule>
  </conditionalFormatting>
  <conditionalFormatting sqref="M46">
    <cfRule type="cellIs" dxfId="16" priority="29" operator="between">
      <formula>15</formula>
      <formula>23</formula>
    </cfRule>
  </conditionalFormatting>
  <conditionalFormatting sqref="N7:N10">
    <cfRule type="cellIs" dxfId="15" priority="2" operator="between">
      <formula>2</formula>
      <formula>10</formula>
    </cfRule>
  </conditionalFormatting>
  <conditionalFormatting sqref="N13">
    <cfRule type="cellIs" dxfId="14" priority="4" operator="equal">
      <formula>30</formula>
    </cfRule>
  </conditionalFormatting>
  <conditionalFormatting sqref="N17:N22">
    <cfRule type="cellIs" dxfId="13" priority="26" operator="between">
      <formula>2</formula>
      <formula>10</formula>
    </cfRule>
  </conditionalFormatting>
  <conditionalFormatting sqref="N24">
    <cfRule type="cellIs" dxfId="12" priority="38" operator="equal">
      <formula>30</formula>
    </cfRule>
  </conditionalFormatting>
  <conditionalFormatting sqref="N29">
    <cfRule type="cellIs" dxfId="11" priority="18" operator="greaterThan">
      <formula>$L$29</formula>
    </cfRule>
  </conditionalFormatting>
  <conditionalFormatting sqref="N29:N33">
    <cfRule type="cellIs" dxfId="10" priority="24" operator="between">
      <formula>2</formula>
      <formula>10</formula>
    </cfRule>
  </conditionalFormatting>
  <conditionalFormatting sqref="N30">
    <cfRule type="cellIs" dxfId="9" priority="17" operator="greaterThan">
      <formula>$L$30</formula>
    </cfRule>
  </conditionalFormatting>
  <conditionalFormatting sqref="N31">
    <cfRule type="cellIs" dxfId="8" priority="16" operator="greaterThan">
      <formula>$L$31</formula>
    </cfRule>
  </conditionalFormatting>
  <conditionalFormatting sqref="N32">
    <cfRule type="cellIs" dxfId="7" priority="15" operator="greaterThan">
      <formula>$L$32</formula>
    </cfRule>
  </conditionalFormatting>
  <conditionalFormatting sqref="N33">
    <cfRule type="cellIs" dxfId="6" priority="14" operator="greaterThan">
      <formula>$L$33</formula>
    </cfRule>
  </conditionalFormatting>
  <conditionalFormatting sqref="N36">
    <cfRule type="cellIs" dxfId="5" priority="34" operator="equal">
      <formula>30</formula>
    </cfRule>
  </conditionalFormatting>
  <conditionalFormatting sqref="N41">
    <cfRule type="cellIs" dxfId="4" priority="20" operator="greaterThan">
      <formula>$L$41</formula>
    </cfRule>
  </conditionalFormatting>
  <conditionalFormatting sqref="N41:N45">
    <cfRule type="cellIs" dxfId="3" priority="12" operator="between">
      <formula>2</formula>
      <formula>10</formula>
    </cfRule>
  </conditionalFormatting>
  <conditionalFormatting sqref="N42">
    <cfRule type="cellIs" dxfId="2" priority="19" operator="greaterThan">
      <formula>$L$42</formula>
    </cfRule>
  </conditionalFormatting>
  <conditionalFormatting sqref="N43:N45">
    <cfRule type="cellIs" dxfId="1" priority="10" operator="greaterThan">
      <formula>$L$44</formula>
    </cfRule>
  </conditionalFormatting>
  <conditionalFormatting sqref="N46">
    <cfRule type="cellIs" dxfId="0" priority="30" operator="equal">
      <formula>30</formula>
    </cfRule>
  </conditionalFormatting>
  <dataValidations count="3">
    <dataValidation type="whole" operator="greaterThan" allowBlank="1" showInputMessage="1" showErrorMessage="1" error="ECTS must be greater than Credit" sqref="N52:N58 G23 N23 G35 N34:N35 G52:G72 G11:G12 N12" xr:uid="{7D3D8921-2EAB-40FD-A78D-AA490DEDACCC}">
      <formula1>F11</formula1>
    </dataValidation>
    <dataValidation allowBlank="1" showInputMessage="1" showErrorMessage="1" promptTitle="Total ECTS Shall be" prompt="Exactly 30" sqref="N46 G13 G24 N24 G36 N36 G46 N13" xr:uid="{9E180B1C-4E1A-47E6-9A75-A11F0E2D3760}"/>
    <dataValidation allowBlank="1" showInputMessage="1" showErrorMessage="1" promptTitle="Total Credit Shall be" prompt="Between 15 and 23" sqref="M46 F13 F24 M24 F36 M36 F46 M13" xr:uid="{BA776DEC-D1C1-466F-A535-C1CED3F6982D}"/>
  </dataValidations>
  <hyperlinks>
    <hyperlink ref="C74" r:id="rId1" display="https://pis.tiu.edu.iq/page/grp710.php?ders_kod=ELT%20394&amp;yil=2017" xr:uid="{8FE2555F-8137-44A2-90CB-9D461CF4173D}"/>
  </hyperlinks>
  <pageMargins left="0" right="0" top="0" bottom="0" header="0" footer="0"/>
  <pageSetup paperSize="9" scale="70" fitToHeight="0" orientation="landscape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ELT 2023-2024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Venera Ulker</dc:creator>
  <cp:lastModifiedBy>Venera Ulker</cp:lastModifiedBy>
  <cp:lastPrinted>2023-10-08T11:39:09Z</cp:lastPrinted>
  <dcterms:created xsi:type="dcterms:W3CDTF">2015-06-05T18:17:20Z</dcterms:created>
  <dcterms:modified xsi:type="dcterms:W3CDTF">2023-10-11T06:16:17Z</dcterms:modified>
</cp:coreProperties>
</file>